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6 Czech Old School\Výsledky\Výsledky na web\"/>
    </mc:Choice>
  </mc:AlternateContent>
  <bookViews>
    <workbookView xWindow="0" yWindow="0" windowWidth="16320" windowHeight="8244"/>
  </bookViews>
  <sheets>
    <sheet name="Lis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" i="1" l="1"/>
  <c r="K23" i="1" s="1"/>
  <c r="I22" i="1"/>
  <c r="J22" i="1" s="1"/>
  <c r="I21" i="1"/>
  <c r="J21" i="1" s="1"/>
  <c r="I20" i="1"/>
  <c r="K20" i="1" s="1"/>
  <c r="I19" i="1"/>
  <c r="K19" i="1" s="1"/>
  <c r="I18" i="1"/>
  <c r="K18" i="1" s="1"/>
  <c r="K13" i="1"/>
  <c r="I13" i="1"/>
  <c r="J13" i="1" s="1"/>
  <c r="I12" i="1"/>
  <c r="J12" i="1" s="1"/>
  <c r="I11" i="1"/>
  <c r="K11" i="1" s="1"/>
  <c r="I10" i="1"/>
  <c r="K10" i="1" s="1"/>
  <c r="I9" i="1"/>
  <c r="J9" i="1" s="1"/>
  <c r="I8" i="1"/>
  <c r="K8" i="1" s="1"/>
  <c r="I7" i="1"/>
  <c r="K7" i="1" s="1"/>
  <c r="I6" i="1"/>
  <c r="K6" i="1" s="1"/>
  <c r="I5" i="1"/>
  <c r="J5" i="1" s="1"/>
  <c r="I4" i="1"/>
  <c r="J4" i="1" s="1"/>
  <c r="I3" i="1"/>
  <c r="K3" i="1" s="1"/>
  <c r="I2" i="1"/>
  <c r="K2" i="1" s="1"/>
  <c r="K5" i="1" l="1"/>
  <c r="K21" i="1"/>
  <c r="K9" i="1"/>
  <c r="J2" i="1"/>
  <c r="J6" i="1"/>
  <c r="J10" i="1"/>
  <c r="J18" i="1"/>
  <c r="K22" i="1"/>
  <c r="J20" i="1"/>
  <c r="J8" i="1"/>
  <c r="J3" i="1"/>
  <c r="K4" i="1"/>
  <c r="J7" i="1"/>
  <c r="J11" i="1"/>
  <c r="K12" i="1"/>
  <c r="J19" i="1"/>
  <c r="J23" i="1"/>
</calcChain>
</file>

<file path=xl/sharedStrings.xml><?xml version="1.0" encoding="utf-8"?>
<sst xmlns="http://schemas.openxmlformats.org/spreadsheetml/2006/main" count="60" uniqueCount="35">
  <si>
    <t>Rank</t>
  </si>
  <si>
    <t>Country</t>
  </si>
  <si>
    <t>HDC</t>
  </si>
  <si>
    <t>∑</t>
  </si>
  <si>
    <t>∑+HDC</t>
  </si>
  <si>
    <t>Aver.</t>
  </si>
  <si>
    <t>Simanek Ladislav</t>
  </si>
  <si>
    <t>CZ</t>
  </si>
  <si>
    <t>Zelinkova Irena</t>
  </si>
  <si>
    <t>SK</t>
  </si>
  <si>
    <t>PL</t>
  </si>
  <si>
    <t>Final MEN</t>
  </si>
  <si>
    <t>Final</t>
  </si>
  <si>
    <t>F1</t>
  </si>
  <si>
    <t>F2</t>
  </si>
  <si>
    <t>F3</t>
  </si>
  <si>
    <t>Lane</t>
  </si>
  <si>
    <t>Hindrak Jiri</t>
  </si>
  <si>
    <t>Martin Adam</t>
  </si>
  <si>
    <t>Fekete Peter</t>
  </si>
  <si>
    <t>Lelovics Zoltan</t>
  </si>
  <si>
    <t>HU</t>
  </si>
  <si>
    <t>Szilard Szakal</t>
  </si>
  <si>
    <t>Kmetty Agoston</t>
  </si>
  <si>
    <t>Trembecky Stefan</t>
  </si>
  <si>
    <t>Pitas Vladimir</t>
  </si>
  <si>
    <t>Konik Miroslav</t>
  </si>
  <si>
    <t>Polivka Dalibor</t>
  </si>
  <si>
    <t>Lubi Zoltan</t>
  </si>
  <si>
    <t>Final WOMEN</t>
  </si>
  <si>
    <t>Pajak Bozena</t>
  </si>
  <si>
    <t>Fojtikova Ivana</t>
  </si>
  <si>
    <t>Lebrova Jana</t>
  </si>
  <si>
    <t>Prokopova Dagmar</t>
  </si>
  <si>
    <t>Brokesova 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</si>
</sst>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2"/>
      <color indexed="9"/>
      <name val="Calibri"/>
      <family val="2"/>
      <charset val="238"/>
    </font>
    <font>
      <b/>
      <sz val="12"/>
      <color theme="0"/>
      <name val="Calibri"/>
      <family val="2"/>
      <charset val="238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sz val="12"/>
      <color indexed="8"/>
      <name val="Arial"/>
      <family val="2"/>
      <charset val="238"/>
    </font>
    <font>
      <b/>
      <sz val="36"/>
      <color rgb="FFFF0000"/>
      <name val="Calibri"/>
      <family val="2"/>
    </font>
    <font>
      <sz val="12"/>
      <color indexed="8"/>
      <name val="Calibri"/>
      <family val="2"/>
    </font>
    <font>
      <b/>
      <sz val="16"/>
      <color indexed="8"/>
      <name val="Calibri"/>
      <family val="2"/>
    </font>
    <font>
      <b/>
      <sz val="16"/>
      <color rgb="FFFF0000"/>
      <name val="Calibri"/>
      <family val="2"/>
    </font>
    <font>
      <b/>
      <sz val="26"/>
      <color rgb="FFFF0000"/>
      <name val="Calibri"/>
      <family val="2"/>
    </font>
    <font>
      <b/>
      <sz val="10"/>
      <color indexed="9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 applyProtection="1">
      <alignment horizontal="center" vertical="center" textRotation="90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 textRotation="90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4" borderId="8" xfId="0" applyFont="1" applyFill="1" applyBorder="1" applyAlignment="1" applyProtection="1">
      <alignment horizontal="center" vertical="center"/>
      <protection locked="0"/>
    </xf>
    <xf numFmtId="0" fontId="1" fillId="3" borderId="8" xfId="0" applyFont="1" applyFill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center" vertical="center"/>
      <protection locked="0"/>
    </xf>
    <xf numFmtId="0" fontId="0" fillId="6" borderId="0" xfId="0" applyFill="1" applyAlignment="1" applyProtection="1">
      <alignment vertical="center"/>
      <protection locked="0"/>
    </xf>
    <xf numFmtId="0" fontId="6" fillId="7" borderId="10" xfId="0" applyFont="1" applyFill="1" applyBorder="1" applyAlignment="1" applyProtection="1">
      <alignment horizontal="right" textRotation="90"/>
      <protection locked="0"/>
    </xf>
    <xf numFmtId="0" fontId="1" fillId="8" borderId="11" xfId="0" applyFont="1" applyFill="1" applyBorder="1" applyAlignment="1" applyProtection="1">
      <alignment horizontal="center" vertical="center"/>
      <protection locked="0"/>
    </xf>
    <xf numFmtId="0" fontId="1" fillId="8" borderId="10" xfId="0" applyFont="1" applyFill="1" applyBorder="1" applyAlignment="1" applyProtection="1">
      <alignment horizontal="center" vertical="center"/>
      <protection locked="0"/>
    </xf>
    <xf numFmtId="0" fontId="6" fillId="7" borderId="12" xfId="0" applyFont="1" applyFill="1" applyBorder="1" applyAlignment="1" applyProtection="1">
      <alignment horizontal="right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5" borderId="7" xfId="0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2" fontId="7" fillId="0" borderId="7" xfId="0" applyNumberFormat="1" applyFont="1" applyBorder="1" applyAlignment="1" applyProtection="1">
      <alignment horizontal="center" vertical="center"/>
      <protection locked="0"/>
    </xf>
    <xf numFmtId="0" fontId="8" fillId="9" borderId="7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9" fillId="9" borderId="7" xfId="0" applyFont="1" applyFill="1" applyBorder="1" applyAlignment="1" applyProtection="1">
      <alignment horizontal="center" vertical="center"/>
      <protection locked="0"/>
    </xf>
    <xf numFmtId="0" fontId="6" fillId="7" borderId="13" xfId="0" applyFont="1" applyFill="1" applyBorder="1" applyAlignment="1" applyProtection="1">
      <alignment horizontal="right"/>
      <protection locked="0"/>
    </xf>
    <xf numFmtId="0" fontId="1" fillId="6" borderId="0" xfId="0" applyFont="1" applyFill="1" applyBorder="1" applyAlignment="1" applyProtection="1">
      <alignment horizontal="center" vertical="center"/>
      <protection locked="0"/>
    </xf>
    <xf numFmtId="0" fontId="7" fillId="6" borderId="0" xfId="0" applyFont="1" applyFill="1" applyBorder="1" applyAlignment="1" applyProtection="1">
      <alignment horizontal="left" vertical="center"/>
      <protection locked="0"/>
    </xf>
    <xf numFmtId="0" fontId="7" fillId="6" borderId="0" xfId="0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Border="1" applyAlignment="1" applyProtection="1">
      <alignment horizontal="center" vertical="center"/>
      <protection locked="0"/>
    </xf>
    <xf numFmtId="2" fontId="7" fillId="6" borderId="0" xfId="0" applyNumberFormat="1" applyFont="1" applyFill="1" applyBorder="1" applyAlignment="1" applyProtection="1">
      <alignment horizontal="center" vertical="center"/>
      <protection locked="0"/>
    </xf>
    <xf numFmtId="0" fontId="8" fillId="6" borderId="0" xfId="0" applyFont="1" applyFill="1" applyBorder="1" applyAlignment="1" applyProtection="1">
      <alignment horizontal="center" vertical="center"/>
      <protection locked="0"/>
    </xf>
    <xf numFmtId="0" fontId="10" fillId="7" borderId="0" xfId="0" applyFont="1" applyFill="1" applyBorder="1" applyAlignment="1" applyProtection="1">
      <alignment horizontal="center" vertical="center" textRotation="90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Border="1" applyAlignment="1" applyProtection="1">
      <alignment horizontal="center" textRotation="90"/>
      <protection locked="0"/>
    </xf>
    <xf numFmtId="0" fontId="1" fillId="3" borderId="0" xfId="0" applyFont="1" applyFill="1" applyBorder="1" applyAlignment="1" applyProtection="1">
      <alignment horizontal="center" vertical="center" textRotation="90"/>
      <protection locked="0"/>
    </xf>
    <xf numFmtId="0" fontId="1" fillId="8" borderId="0" xfId="0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1" fillId="3" borderId="6" xfId="0" applyFont="1" applyFill="1" applyBorder="1" applyAlignment="1" applyProtection="1">
      <alignment horizontal="center" vertical="center"/>
      <protection locked="0"/>
    </xf>
    <xf numFmtId="0" fontId="11" fillId="3" borderId="6" xfId="0" applyFont="1" applyFill="1" applyBorder="1" applyAlignment="1" applyProtection="1">
      <alignment horizontal="center" textRotation="90"/>
      <protection locked="0"/>
    </xf>
    <xf numFmtId="0" fontId="1" fillId="3" borderId="6" xfId="0" applyFont="1" applyFill="1" applyBorder="1" applyAlignment="1" applyProtection="1">
      <alignment horizontal="center" vertical="center" textRotation="90"/>
      <protection locked="0"/>
    </xf>
    <xf numFmtId="0" fontId="1" fillId="8" borderId="6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1" fillId="4" borderId="14" xfId="0" applyFont="1" applyFill="1" applyBorder="1" applyAlignment="1" applyProtection="1">
      <alignment horizontal="center" vertical="center"/>
      <protection locked="0"/>
    </xf>
    <xf numFmtId="0" fontId="1" fillId="3" borderId="14" xfId="0" applyFont="1" applyFill="1" applyBorder="1" applyAlignment="1" applyProtection="1">
      <alignment horizontal="center" vertical="center"/>
      <protection locked="0"/>
    </xf>
    <xf numFmtId="0" fontId="1" fillId="3" borderId="15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</cellXfs>
  <cellStyles count="1">
    <cellStyle name="Normální" xfId="0" builtinId="0"/>
  </cellStyles>
  <dxfs count="29"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theme="3" tint="0.59996337778862885"/>
        </patternFill>
      </fill>
    </dxf>
    <dxf>
      <font>
        <b/>
        <i val="0"/>
        <color rgb="FFFF0000"/>
      </font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3" tint="0.59996337778862885"/>
        </patternFill>
      </fill>
    </dxf>
    <dxf>
      <font>
        <b/>
        <i val="0"/>
        <color rgb="FFFF000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3" tint="0.59996337778862885"/>
        </patternFill>
      </fill>
    </dxf>
    <dxf>
      <font>
        <b/>
        <i val="0"/>
        <color rgb="FFFF000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Czech%20Old%20School/V&#253;sledky/Czech%20Old%20School%202026%20Verze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ráči"/>
      <sheetName val="Singles"/>
      <sheetName val="Doubles"/>
      <sheetName val="Teams"/>
      <sheetName val="All Event + Masters"/>
      <sheetName val="All Event TISK"/>
      <sheetName val="Všechny hry"/>
      <sheetName val="Přepočet z PC singles"/>
      <sheetName val="Přepočet z PC doubles"/>
      <sheetName val="Přepočet z PC teams"/>
      <sheetName val="Přepočet z PC Masters"/>
      <sheetName val="Výsledkové lístky - Singles"/>
      <sheetName val="Výsledkové lístky - Doubles"/>
      <sheetName val="Výsledkové lístky - Teams"/>
      <sheetName val="Výsledkové lístky - Mas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7"/>
  <sheetViews>
    <sheetView showGridLines="0" showRowColHeaders="0" tabSelected="1" workbookViewId="0">
      <selection sqref="A1:A10"/>
    </sheetView>
  </sheetViews>
  <sheetFormatPr defaultColWidth="8.77734375" defaultRowHeight="14.4" x14ac:dyDescent="0.3"/>
  <cols>
    <col min="1" max="1" width="9.77734375" style="7" customWidth="1"/>
    <col min="2" max="2" width="6.77734375" style="7" customWidth="1"/>
    <col min="3" max="3" width="23.21875" style="7" customWidth="1"/>
    <col min="4" max="5" width="5.6640625" style="7" customWidth="1"/>
    <col min="6" max="16384" width="8.77734375" style="7"/>
  </cols>
  <sheetData>
    <row r="1" spans="1:12" s="5" customFormat="1" ht="48" customHeight="1" x14ac:dyDescent="0.3">
      <c r="A1" s="12" t="s">
        <v>11</v>
      </c>
      <c r="B1" s="1" t="s">
        <v>0</v>
      </c>
      <c r="C1" s="2" t="s">
        <v>12</v>
      </c>
      <c r="D1" s="3" t="s">
        <v>1</v>
      </c>
      <c r="E1" s="3" t="s">
        <v>2</v>
      </c>
      <c r="F1" s="13" t="s">
        <v>13</v>
      </c>
      <c r="G1" s="13" t="s">
        <v>14</v>
      </c>
      <c r="H1" s="13" t="s">
        <v>15</v>
      </c>
      <c r="I1" s="13" t="s">
        <v>3</v>
      </c>
      <c r="J1" s="4" t="s">
        <v>4</v>
      </c>
      <c r="K1" s="13" t="s">
        <v>5</v>
      </c>
      <c r="L1" s="14" t="s">
        <v>16</v>
      </c>
    </row>
    <row r="2" spans="1:12" ht="18.75" customHeight="1" x14ac:dyDescent="0.3">
      <c r="A2" s="15"/>
      <c r="B2" s="6">
        <v>1</v>
      </c>
      <c r="C2" s="16" t="s">
        <v>17</v>
      </c>
      <c r="D2" s="17" t="s">
        <v>7</v>
      </c>
      <c r="E2" s="17">
        <v>3</v>
      </c>
      <c r="F2" s="18">
        <v>228</v>
      </c>
      <c r="G2" s="18">
        <v>243</v>
      </c>
      <c r="H2" s="18">
        <v>186</v>
      </c>
      <c r="I2" s="19">
        <f t="shared" ref="I2:I13" si="0">IF(H2=0,"-",SUM(F2:H2))</f>
        <v>657</v>
      </c>
      <c r="J2" s="19">
        <f t="shared" ref="J2:J13" si="1">IF(H2=0,"-",(I2+3*E2))</f>
        <v>666</v>
      </c>
      <c r="K2" s="20">
        <f t="shared" ref="K2:K13" si="2">IF(H2=0,"-",I2/(COUNTA(F2:H2)))</f>
        <v>219</v>
      </c>
      <c r="L2" s="21">
        <v>5</v>
      </c>
    </row>
    <row r="3" spans="1:12" ht="18.75" customHeight="1" x14ac:dyDescent="0.3">
      <c r="A3" s="15"/>
      <c r="B3" s="8">
        <v>2</v>
      </c>
      <c r="C3" s="16" t="s">
        <v>18</v>
      </c>
      <c r="D3" s="17" t="s">
        <v>10</v>
      </c>
      <c r="E3" s="17">
        <v>3</v>
      </c>
      <c r="F3" s="22">
        <v>208</v>
      </c>
      <c r="G3" s="22">
        <v>224</v>
      </c>
      <c r="H3" s="22">
        <v>217</v>
      </c>
      <c r="I3" s="19">
        <f t="shared" si="0"/>
        <v>649</v>
      </c>
      <c r="J3" s="19">
        <f t="shared" si="1"/>
        <v>658</v>
      </c>
      <c r="K3" s="20">
        <f t="shared" si="2"/>
        <v>216.33333333333334</v>
      </c>
      <c r="L3" s="21">
        <v>9</v>
      </c>
    </row>
    <row r="4" spans="1:12" ht="18.75" customHeight="1" x14ac:dyDescent="0.3">
      <c r="A4" s="15"/>
      <c r="B4" s="8">
        <v>3</v>
      </c>
      <c r="C4" s="16" t="s">
        <v>19</v>
      </c>
      <c r="D4" s="17" t="s">
        <v>9</v>
      </c>
      <c r="E4" s="17">
        <v>0</v>
      </c>
      <c r="F4" s="22">
        <v>247</v>
      </c>
      <c r="G4" s="22">
        <v>225</v>
      </c>
      <c r="H4" s="22">
        <v>169</v>
      </c>
      <c r="I4" s="19">
        <f t="shared" si="0"/>
        <v>641</v>
      </c>
      <c r="J4" s="19">
        <f t="shared" si="1"/>
        <v>641</v>
      </c>
      <c r="K4" s="20">
        <f t="shared" si="2"/>
        <v>213.66666666666666</v>
      </c>
      <c r="L4" s="21">
        <v>1</v>
      </c>
    </row>
    <row r="5" spans="1:12" ht="18.75" customHeight="1" x14ac:dyDescent="0.3">
      <c r="A5" s="15"/>
      <c r="B5" s="9">
        <v>4</v>
      </c>
      <c r="C5" s="16" t="s">
        <v>20</v>
      </c>
      <c r="D5" s="17" t="s">
        <v>21</v>
      </c>
      <c r="E5" s="17">
        <v>5</v>
      </c>
      <c r="F5" s="22">
        <v>193</v>
      </c>
      <c r="G5" s="22">
        <v>182</v>
      </c>
      <c r="H5" s="22">
        <v>247</v>
      </c>
      <c r="I5" s="19">
        <f t="shared" si="0"/>
        <v>622</v>
      </c>
      <c r="J5" s="19">
        <f t="shared" si="1"/>
        <v>637</v>
      </c>
      <c r="K5" s="20">
        <f t="shared" si="2"/>
        <v>207.33333333333334</v>
      </c>
      <c r="L5" s="21">
        <v>4</v>
      </c>
    </row>
    <row r="6" spans="1:12" ht="18.75" customHeight="1" x14ac:dyDescent="0.3">
      <c r="A6" s="15"/>
      <c r="B6" s="9">
        <v>5</v>
      </c>
      <c r="C6" s="16" t="s">
        <v>6</v>
      </c>
      <c r="D6" s="17" t="s">
        <v>7</v>
      </c>
      <c r="E6" s="17">
        <v>0</v>
      </c>
      <c r="F6" s="22">
        <v>238</v>
      </c>
      <c r="G6" s="22">
        <v>210</v>
      </c>
      <c r="H6" s="22">
        <v>182</v>
      </c>
      <c r="I6" s="19">
        <f t="shared" si="0"/>
        <v>630</v>
      </c>
      <c r="J6" s="19">
        <f t="shared" si="1"/>
        <v>630</v>
      </c>
      <c r="K6" s="20">
        <f t="shared" si="2"/>
        <v>210</v>
      </c>
      <c r="L6" s="21">
        <v>12</v>
      </c>
    </row>
    <row r="7" spans="1:12" ht="18.75" customHeight="1" x14ac:dyDescent="0.3">
      <c r="A7" s="15"/>
      <c r="B7" s="9">
        <v>6</v>
      </c>
      <c r="C7" s="16" t="s">
        <v>22</v>
      </c>
      <c r="D7" s="17" t="s">
        <v>21</v>
      </c>
      <c r="E7" s="17">
        <v>0</v>
      </c>
      <c r="F7" s="22">
        <v>229</v>
      </c>
      <c r="G7" s="22">
        <v>191</v>
      </c>
      <c r="H7" s="22">
        <v>201</v>
      </c>
      <c r="I7" s="19">
        <f t="shared" si="0"/>
        <v>621</v>
      </c>
      <c r="J7" s="19">
        <f t="shared" si="1"/>
        <v>621</v>
      </c>
      <c r="K7" s="20">
        <f t="shared" si="2"/>
        <v>207</v>
      </c>
      <c r="L7" s="21">
        <v>3</v>
      </c>
    </row>
    <row r="8" spans="1:12" ht="18.75" customHeight="1" x14ac:dyDescent="0.3">
      <c r="A8" s="15"/>
      <c r="B8" s="9">
        <v>7</v>
      </c>
      <c r="C8" s="16" t="s">
        <v>23</v>
      </c>
      <c r="D8" s="17" t="s">
        <v>21</v>
      </c>
      <c r="E8" s="17">
        <v>0</v>
      </c>
      <c r="F8" s="22">
        <v>179</v>
      </c>
      <c r="G8" s="22">
        <v>204</v>
      </c>
      <c r="H8" s="22">
        <v>188</v>
      </c>
      <c r="I8" s="19">
        <f t="shared" si="0"/>
        <v>571</v>
      </c>
      <c r="J8" s="19">
        <f t="shared" si="1"/>
        <v>571</v>
      </c>
      <c r="K8" s="20">
        <f t="shared" si="2"/>
        <v>190.33333333333334</v>
      </c>
      <c r="L8" s="23">
        <v>2</v>
      </c>
    </row>
    <row r="9" spans="1:12" ht="18.75" customHeight="1" x14ac:dyDescent="0.3">
      <c r="A9" s="15"/>
      <c r="B9" s="9">
        <v>8</v>
      </c>
      <c r="C9" s="16" t="s">
        <v>24</v>
      </c>
      <c r="D9" s="17" t="s">
        <v>9</v>
      </c>
      <c r="E9" s="17">
        <v>7</v>
      </c>
      <c r="F9" s="22">
        <v>152</v>
      </c>
      <c r="G9" s="22">
        <v>208</v>
      </c>
      <c r="H9" s="22">
        <v>180</v>
      </c>
      <c r="I9" s="19">
        <f t="shared" si="0"/>
        <v>540</v>
      </c>
      <c r="J9" s="19">
        <f t="shared" si="1"/>
        <v>561</v>
      </c>
      <c r="K9" s="20">
        <f t="shared" si="2"/>
        <v>180</v>
      </c>
      <c r="L9" s="21">
        <v>11</v>
      </c>
    </row>
    <row r="10" spans="1:12" ht="18.75" customHeight="1" thickBot="1" x14ac:dyDescent="0.35">
      <c r="A10" s="24"/>
      <c r="B10" s="9">
        <v>9</v>
      </c>
      <c r="C10" s="16" t="s">
        <v>25</v>
      </c>
      <c r="D10" s="17" t="s">
        <v>7</v>
      </c>
      <c r="E10" s="17">
        <v>20</v>
      </c>
      <c r="F10" s="22">
        <v>198</v>
      </c>
      <c r="G10" s="22">
        <v>123</v>
      </c>
      <c r="H10" s="22">
        <v>165</v>
      </c>
      <c r="I10" s="19">
        <f t="shared" si="0"/>
        <v>486</v>
      </c>
      <c r="J10" s="19">
        <f t="shared" si="1"/>
        <v>546</v>
      </c>
      <c r="K10" s="20">
        <f t="shared" si="2"/>
        <v>162</v>
      </c>
      <c r="L10" s="21">
        <v>10</v>
      </c>
    </row>
    <row r="11" spans="1:12" ht="18.75" customHeight="1" x14ac:dyDescent="0.3">
      <c r="B11" s="9">
        <v>10</v>
      </c>
      <c r="C11" s="16" t="s">
        <v>26</v>
      </c>
      <c r="D11" s="17" t="s">
        <v>9</v>
      </c>
      <c r="E11" s="17">
        <v>0</v>
      </c>
      <c r="F11" s="22">
        <v>164</v>
      </c>
      <c r="G11" s="22">
        <v>212</v>
      </c>
      <c r="H11" s="22">
        <v>153</v>
      </c>
      <c r="I11" s="19">
        <f t="shared" si="0"/>
        <v>529</v>
      </c>
      <c r="J11" s="19">
        <f t="shared" si="1"/>
        <v>529</v>
      </c>
      <c r="K11" s="20">
        <f t="shared" si="2"/>
        <v>176.33333333333334</v>
      </c>
      <c r="L11" s="21">
        <v>8</v>
      </c>
    </row>
    <row r="12" spans="1:12" ht="18.75" customHeight="1" x14ac:dyDescent="0.3">
      <c r="B12" s="9">
        <v>11</v>
      </c>
      <c r="C12" s="16" t="s">
        <v>27</v>
      </c>
      <c r="D12" s="17" t="s">
        <v>7</v>
      </c>
      <c r="E12" s="17">
        <v>8</v>
      </c>
      <c r="F12" s="22">
        <v>187</v>
      </c>
      <c r="G12" s="22">
        <v>138</v>
      </c>
      <c r="H12" s="22">
        <v>166</v>
      </c>
      <c r="I12" s="19">
        <f t="shared" si="0"/>
        <v>491</v>
      </c>
      <c r="J12" s="19">
        <f t="shared" si="1"/>
        <v>515</v>
      </c>
      <c r="K12" s="20">
        <f t="shared" si="2"/>
        <v>163.66666666666666</v>
      </c>
      <c r="L12" s="21">
        <v>6</v>
      </c>
    </row>
    <row r="13" spans="1:12" ht="18.75" customHeight="1" x14ac:dyDescent="0.3">
      <c r="B13" s="10">
        <v>12</v>
      </c>
      <c r="C13" s="16" t="s">
        <v>28</v>
      </c>
      <c r="D13" s="17" t="s">
        <v>21</v>
      </c>
      <c r="E13" s="17">
        <v>0</v>
      </c>
      <c r="F13" s="22">
        <v>158</v>
      </c>
      <c r="G13" s="22">
        <v>146</v>
      </c>
      <c r="H13" s="22">
        <v>182</v>
      </c>
      <c r="I13" s="19">
        <f t="shared" si="0"/>
        <v>486</v>
      </c>
      <c r="J13" s="19">
        <f t="shared" si="1"/>
        <v>486</v>
      </c>
      <c r="K13" s="20">
        <f t="shared" si="2"/>
        <v>162</v>
      </c>
      <c r="L13" s="21">
        <v>7</v>
      </c>
    </row>
    <row r="14" spans="1:12" ht="18.75" customHeight="1" x14ac:dyDescent="0.3">
      <c r="B14" s="25"/>
      <c r="C14" s="26"/>
      <c r="D14" s="27"/>
      <c r="E14" s="27"/>
      <c r="F14" s="28"/>
      <c r="G14" s="28"/>
      <c r="H14" s="28"/>
      <c r="I14" s="29"/>
      <c r="J14" s="29"/>
      <c r="K14" s="30"/>
      <c r="L14" s="31"/>
    </row>
    <row r="15" spans="1:12" ht="18.75" customHeight="1" x14ac:dyDescent="0.3">
      <c r="B15" s="25"/>
      <c r="C15" s="26"/>
      <c r="D15" s="27"/>
      <c r="E15" s="27"/>
      <c r="F15" s="28"/>
      <c r="G15" s="28"/>
      <c r="H15" s="28"/>
      <c r="I15" s="29"/>
      <c r="J15" s="29"/>
      <c r="K15" s="30"/>
      <c r="L15" s="31"/>
    </row>
    <row r="16" spans="1:12" ht="18.75" customHeight="1" x14ac:dyDescent="0.3">
      <c r="A16" s="32" t="s">
        <v>29</v>
      </c>
      <c r="B16" s="33" t="s">
        <v>0</v>
      </c>
      <c r="C16" s="34" t="s">
        <v>12</v>
      </c>
      <c r="D16" s="35" t="s">
        <v>1</v>
      </c>
      <c r="E16" s="36" t="s">
        <v>2</v>
      </c>
      <c r="F16" s="37" t="s">
        <v>13</v>
      </c>
      <c r="G16" s="37" t="s">
        <v>14</v>
      </c>
      <c r="H16" s="37" t="s">
        <v>15</v>
      </c>
      <c r="I16" s="37" t="s">
        <v>3</v>
      </c>
      <c r="J16" s="38" t="s">
        <v>4</v>
      </c>
      <c r="K16" s="37" t="s">
        <v>5</v>
      </c>
      <c r="L16" s="37" t="s">
        <v>16</v>
      </c>
    </row>
    <row r="17" spans="1:12" ht="18.75" customHeight="1" x14ac:dyDescent="0.3">
      <c r="A17" s="39"/>
      <c r="B17" s="39"/>
      <c r="C17" s="40"/>
      <c r="D17" s="41"/>
      <c r="E17" s="42"/>
      <c r="F17" s="43"/>
      <c r="G17" s="43"/>
      <c r="H17" s="43"/>
      <c r="I17" s="43"/>
      <c r="J17" s="44"/>
      <c r="K17" s="43"/>
      <c r="L17" s="43"/>
    </row>
    <row r="18" spans="1:12" ht="18.75" customHeight="1" x14ac:dyDescent="0.3">
      <c r="A18" s="39"/>
      <c r="B18" s="45">
        <v>1</v>
      </c>
      <c r="C18" s="16" t="s">
        <v>30</v>
      </c>
      <c r="D18" s="17" t="s">
        <v>10</v>
      </c>
      <c r="E18" s="17">
        <v>12</v>
      </c>
      <c r="F18" s="18">
        <v>174</v>
      </c>
      <c r="G18" s="18">
        <v>213</v>
      </c>
      <c r="H18" s="18">
        <v>201</v>
      </c>
      <c r="I18" s="19">
        <f t="shared" ref="I18:I23" si="3">IF(H18=0,"-",SUM(F18:H18))</f>
        <v>588</v>
      </c>
      <c r="J18" s="19">
        <f t="shared" ref="J18:J23" si="4">IF(H18=0,"-",(I18+3*E18))</f>
        <v>624</v>
      </c>
      <c r="K18" s="20">
        <f t="shared" ref="K18:K23" si="5">IF(H18=0,"-",I18/(COUNTA(F18:H18)))</f>
        <v>196</v>
      </c>
      <c r="L18" s="21">
        <v>13</v>
      </c>
    </row>
    <row r="19" spans="1:12" ht="18.75" customHeight="1" x14ac:dyDescent="0.3">
      <c r="A19" s="39"/>
      <c r="B19" s="46">
        <v>2</v>
      </c>
      <c r="C19" s="16" t="s">
        <v>31</v>
      </c>
      <c r="D19" s="17" t="s">
        <v>7</v>
      </c>
      <c r="E19" s="17">
        <v>8</v>
      </c>
      <c r="F19" s="22">
        <v>201</v>
      </c>
      <c r="G19" s="22">
        <v>194</v>
      </c>
      <c r="H19" s="22">
        <v>171</v>
      </c>
      <c r="I19" s="19">
        <f t="shared" si="3"/>
        <v>566</v>
      </c>
      <c r="J19" s="19">
        <f t="shared" si="4"/>
        <v>590</v>
      </c>
      <c r="K19" s="20">
        <f t="shared" si="5"/>
        <v>188.66666666666666</v>
      </c>
      <c r="L19" s="21">
        <v>15</v>
      </c>
    </row>
    <row r="20" spans="1:12" ht="18.75" customHeight="1" x14ac:dyDescent="0.3">
      <c r="A20" s="39"/>
      <c r="B20" s="46">
        <v>3</v>
      </c>
      <c r="C20" s="16" t="s">
        <v>32</v>
      </c>
      <c r="D20" s="17" t="s">
        <v>7</v>
      </c>
      <c r="E20" s="17">
        <v>10</v>
      </c>
      <c r="F20" s="22">
        <v>167</v>
      </c>
      <c r="G20" s="22">
        <v>181</v>
      </c>
      <c r="H20" s="22">
        <v>200</v>
      </c>
      <c r="I20" s="19">
        <f t="shared" si="3"/>
        <v>548</v>
      </c>
      <c r="J20" s="19">
        <f t="shared" si="4"/>
        <v>578</v>
      </c>
      <c r="K20" s="20">
        <f t="shared" si="5"/>
        <v>182.66666666666666</v>
      </c>
      <c r="L20" s="21">
        <v>17</v>
      </c>
    </row>
    <row r="21" spans="1:12" ht="18.75" customHeight="1" x14ac:dyDescent="0.3">
      <c r="A21" s="39"/>
      <c r="B21" s="47">
        <v>4</v>
      </c>
      <c r="C21" s="16" t="s">
        <v>33</v>
      </c>
      <c r="D21" s="17" t="s">
        <v>7</v>
      </c>
      <c r="E21" s="17">
        <v>26</v>
      </c>
      <c r="F21" s="22">
        <v>165</v>
      </c>
      <c r="G21" s="22">
        <v>158</v>
      </c>
      <c r="H21" s="22">
        <v>145</v>
      </c>
      <c r="I21" s="19">
        <f t="shared" si="3"/>
        <v>468</v>
      </c>
      <c r="J21" s="19">
        <f t="shared" si="4"/>
        <v>546</v>
      </c>
      <c r="K21" s="20">
        <f t="shared" si="5"/>
        <v>156</v>
      </c>
      <c r="L21" s="21">
        <v>14</v>
      </c>
    </row>
    <row r="22" spans="1:12" s="11" customFormat="1" ht="15" customHeight="1" x14ac:dyDescent="0.3">
      <c r="A22" s="39"/>
      <c r="B22" s="48">
        <v>5</v>
      </c>
      <c r="C22" s="16" t="s">
        <v>8</v>
      </c>
      <c r="D22" s="17" t="s">
        <v>7</v>
      </c>
      <c r="E22" s="17">
        <v>17</v>
      </c>
      <c r="F22" s="22">
        <v>156</v>
      </c>
      <c r="G22" s="22">
        <v>169</v>
      </c>
      <c r="H22" s="22">
        <v>167</v>
      </c>
      <c r="I22" s="19">
        <f t="shared" si="3"/>
        <v>492</v>
      </c>
      <c r="J22" s="19">
        <f t="shared" si="4"/>
        <v>543</v>
      </c>
      <c r="K22" s="20">
        <f t="shared" si="5"/>
        <v>164</v>
      </c>
      <c r="L22" s="21">
        <v>16</v>
      </c>
    </row>
    <row r="23" spans="1:12" s="11" customFormat="1" ht="15" customHeight="1" x14ac:dyDescent="0.3">
      <c r="A23" s="39"/>
      <c r="B23" s="48">
        <v>6</v>
      </c>
      <c r="C23" s="16" t="s">
        <v>34</v>
      </c>
      <c r="D23" s="17" t="s">
        <v>7</v>
      </c>
      <c r="E23" s="17">
        <v>25</v>
      </c>
      <c r="F23" s="22">
        <v>169</v>
      </c>
      <c r="G23" s="22">
        <v>167</v>
      </c>
      <c r="H23" s="22">
        <v>112</v>
      </c>
      <c r="I23" s="19">
        <f t="shared" si="3"/>
        <v>448</v>
      </c>
      <c r="J23" s="19">
        <f t="shared" si="4"/>
        <v>523</v>
      </c>
      <c r="K23" s="20">
        <f t="shared" si="5"/>
        <v>149.33333333333334</v>
      </c>
      <c r="L23" s="21">
        <v>18</v>
      </c>
    </row>
    <row r="24" spans="1:12" s="11" customFormat="1" ht="15" customHeight="1" x14ac:dyDescent="0.3">
      <c r="A24" s="39"/>
      <c r="B24" s="25"/>
      <c r="C24" s="26"/>
      <c r="D24" s="27"/>
      <c r="E24" s="27"/>
      <c r="F24" s="27"/>
      <c r="G24" s="27"/>
      <c r="H24" s="27"/>
      <c r="I24" s="29"/>
      <c r="J24" s="29"/>
      <c r="K24" s="30"/>
      <c r="L24" s="31"/>
    </row>
    <row r="25" spans="1:12" s="11" customFormat="1" ht="15" customHeight="1" thickBot="1" x14ac:dyDescent="0.35">
      <c r="A25" s="49"/>
      <c r="B25" s="25"/>
      <c r="C25" s="26"/>
      <c r="D25" s="27"/>
      <c r="E25" s="27"/>
      <c r="F25" s="27"/>
      <c r="G25" s="27"/>
      <c r="H25" s="27"/>
      <c r="I25" s="29"/>
      <c r="J25" s="29"/>
      <c r="K25" s="30"/>
      <c r="L25" s="31"/>
    </row>
    <row r="26" spans="1:12" s="11" customFormat="1" ht="15" customHeight="1" x14ac:dyDescent="0.3"/>
    <row r="27" spans="1:12" s="11" customFormat="1" ht="15" customHeight="1" x14ac:dyDescent="0.3"/>
    <row r="28" spans="1:12" s="11" customFormat="1" ht="15" customHeight="1" x14ac:dyDescent="0.3"/>
    <row r="29" spans="1:12" s="11" customFormat="1" ht="15" customHeight="1" x14ac:dyDescent="0.3"/>
    <row r="30" spans="1:12" s="11" customFormat="1" ht="15" customHeight="1" x14ac:dyDescent="0.3"/>
    <row r="31" spans="1:12" s="11" customFormat="1" ht="15" customHeight="1" x14ac:dyDescent="0.3"/>
    <row r="32" spans="1:12" s="11" customFormat="1" ht="15" customHeight="1" x14ac:dyDescent="0.3"/>
    <row r="33" s="11" customFormat="1" ht="15" customHeight="1" x14ac:dyDescent="0.3"/>
    <row r="34" s="11" customFormat="1" ht="15" customHeight="1" x14ac:dyDescent="0.3"/>
    <row r="35" s="11" customFormat="1" ht="15" customHeight="1" x14ac:dyDescent="0.3"/>
    <row r="36" s="11" customFormat="1" ht="15" customHeight="1" x14ac:dyDescent="0.3"/>
    <row r="37" s="11" customFormat="1" ht="15" customHeight="1" x14ac:dyDescent="0.3"/>
    <row r="38" s="11" customFormat="1" ht="15" customHeight="1" x14ac:dyDescent="0.3"/>
    <row r="39" s="11" customFormat="1" ht="15" customHeight="1" x14ac:dyDescent="0.3"/>
    <row r="40" s="11" customFormat="1" ht="15" customHeight="1" x14ac:dyDescent="0.3"/>
    <row r="41" s="11" customFormat="1" ht="15" customHeight="1" x14ac:dyDescent="0.3"/>
    <row r="42" s="11" customFormat="1" ht="15" customHeight="1" x14ac:dyDescent="0.3"/>
    <row r="43" s="11" customFormat="1" ht="15" customHeight="1" x14ac:dyDescent="0.3"/>
    <row r="44" s="11" customFormat="1" ht="15" customHeight="1" x14ac:dyDescent="0.3"/>
    <row r="45" s="11" customFormat="1" ht="15" customHeight="1" x14ac:dyDescent="0.3"/>
    <row r="46" s="11" customFormat="1" ht="15" customHeight="1" x14ac:dyDescent="0.3"/>
    <row r="47" s="11" customFormat="1" ht="15" customHeight="1" x14ac:dyDescent="0.3"/>
    <row r="48" s="11" customFormat="1" ht="15" customHeight="1" x14ac:dyDescent="0.3"/>
    <row r="49" s="11" customFormat="1" ht="15" customHeight="1" x14ac:dyDescent="0.3"/>
    <row r="50" s="11" customFormat="1" ht="15" customHeight="1" x14ac:dyDescent="0.3"/>
    <row r="51" s="11" customFormat="1" ht="15" customHeight="1" x14ac:dyDescent="0.3"/>
    <row r="52" s="11" customFormat="1" ht="15" customHeight="1" x14ac:dyDescent="0.3"/>
    <row r="53" s="11" customFormat="1" ht="15" customHeight="1" x14ac:dyDescent="0.3"/>
    <row r="54" s="11" customFormat="1" ht="15" customHeight="1" x14ac:dyDescent="0.3"/>
    <row r="55" s="11" customFormat="1" ht="15" customHeight="1" x14ac:dyDescent="0.3"/>
    <row r="56" s="11" customFormat="1" ht="15" customHeight="1" x14ac:dyDescent="0.3"/>
    <row r="57" s="11" customFormat="1" ht="15" customHeight="1" x14ac:dyDescent="0.3"/>
    <row r="58" s="11" customFormat="1" ht="15" customHeight="1" x14ac:dyDescent="0.3"/>
    <row r="59" s="11" customFormat="1" ht="15" customHeight="1" x14ac:dyDescent="0.3"/>
    <row r="60" s="11" customFormat="1" ht="15" customHeight="1" x14ac:dyDescent="0.3"/>
    <row r="61" s="11" customFormat="1" ht="15" customHeight="1" x14ac:dyDescent="0.3"/>
    <row r="62" s="11" customFormat="1" ht="15" customHeight="1" x14ac:dyDescent="0.3"/>
    <row r="63" s="11" customFormat="1" ht="15" customHeight="1" x14ac:dyDescent="0.3"/>
    <row r="64" s="11" customFormat="1" ht="15" customHeight="1" x14ac:dyDescent="0.3"/>
    <row r="65" s="11" customFormat="1" ht="15" customHeight="1" x14ac:dyDescent="0.3"/>
    <row r="66" s="11" customFormat="1" ht="15" customHeight="1" x14ac:dyDescent="0.3"/>
    <row r="67" s="11" customFormat="1" ht="15" customHeight="1" x14ac:dyDescent="0.3"/>
    <row r="68" s="11" customFormat="1" ht="15" customHeight="1" x14ac:dyDescent="0.3"/>
    <row r="69" s="11" customFormat="1" ht="15" customHeight="1" x14ac:dyDescent="0.3"/>
    <row r="70" s="11" customFormat="1" ht="15" customHeight="1" x14ac:dyDescent="0.3"/>
    <row r="71" s="11" customFormat="1" ht="15" customHeight="1" x14ac:dyDescent="0.3"/>
    <row r="72" s="11" customFormat="1" ht="15" customHeight="1" x14ac:dyDescent="0.3"/>
    <row r="73" s="11" customFormat="1" ht="15" customHeight="1" x14ac:dyDescent="0.3"/>
    <row r="74" s="11" customFormat="1" ht="15" customHeight="1" x14ac:dyDescent="0.3"/>
    <row r="75" s="11" customFormat="1" ht="15" customHeight="1" x14ac:dyDescent="0.3"/>
    <row r="76" s="11" customFormat="1" ht="15" customHeight="1" x14ac:dyDescent="0.3"/>
    <row r="77" s="11" customFormat="1" ht="15" customHeight="1" x14ac:dyDescent="0.3"/>
    <row r="78" s="11" customFormat="1" ht="15" customHeight="1" x14ac:dyDescent="0.3"/>
    <row r="79" s="11" customFormat="1" ht="15" customHeight="1" x14ac:dyDescent="0.3"/>
    <row r="80" s="11" customFormat="1" ht="15" customHeight="1" x14ac:dyDescent="0.3"/>
    <row r="81" s="11" customFormat="1" ht="15" customHeight="1" x14ac:dyDescent="0.3"/>
    <row r="82" s="11" customFormat="1" ht="15" customHeight="1" x14ac:dyDescent="0.3"/>
    <row r="83" s="11" customFormat="1" ht="15" customHeight="1" x14ac:dyDescent="0.3"/>
    <row r="84" s="11" customFormat="1" ht="15" customHeight="1" x14ac:dyDescent="0.3"/>
    <row r="85" s="11" customFormat="1" ht="15" customHeight="1" x14ac:dyDescent="0.3"/>
    <row r="86" s="11" customFormat="1" ht="15" customHeight="1" x14ac:dyDescent="0.3"/>
    <row r="87" s="11" customFormat="1" ht="15" customHeight="1" x14ac:dyDescent="0.3"/>
    <row r="88" s="11" customFormat="1" ht="15" customHeight="1" x14ac:dyDescent="0.3"/>
    <row r="89" s="11" customFormat="1" ht="15" customHeight="1" x14ac:dyDescent="0.3"/>
    <row r="90" s="11" customFormat="1" ht="15" customHeight="1" x14ac:dyDescent="0.3"/>
    <row r="91" s="11" customFormat="1" ht="15" customHeight="1" x14ac:dyDescent="0.3"/>
    <row r="92" s="11" customFormat="1" ht="15" customHeight="1" x14ac:dyDescent="0.3"/>
    <row r="93" s="11" customFormat="1" ht="15" customHeight="1" x14ac:dyDescent="0.3"/>
    <row r="94" s="11" customFormat="1" ht="15" customHeight="1" x14ac:dyDescent="0.3"/>
    <row r="95" s="11" customFormat="1" ht="15" customHeight="1" x14ac:dyDescent="0.3"/>
    <row r="96" s="11" customFormat="1" ht="15" customHeight="1" x14ac:dyDescent="0.3"/>
    <row r="97" s="11" customFormat="1" ht="15" customHeight="1" x14ac:dyDescent="0.3"/>
    <row r="98" s="11" customFormat="1" ht="15" customHeight="1" x14ac:dyDescent="0.3"/>
    <row r="99" s="11" customFormat="1" ht="15" customHeight="1" x14ac:dyDescent="0.3"/>
    <row r="100" s="11" customFormat="1" ht="15" customHeight="1" x14ac:dyDescent="0.3"/>
    <row r="101" s="11" customFormat="1" ht="15" customHeight="1" x14ac:dyDescent="0.3"/>
    <row r="102" s="11" customFormat="1" ht="15" customHeight="1" x14ac:dyDescent="0.3"/>
    <row r="103" s="11" customFormat="1" ht="15" customHeight="1" x14ac:dyDescent="0.3"/>
    <row r="104" s="11" customFormat="1" ht="15" customHeight="1" x14ac:dyDescent="0.3"/>
    <row r="105" s="11" customFormat="1" ht="15" customHeight="1" x14ac:dyDescent="0.3"/>
    <row r="106" s="11" customFormat="1" ht="15" customHeight="1" x14ac:dyDescent="0.3"/>
    <row r="107" s="11" customFormat="1" ht="15" customHeight="1" x14ac:dyDescent="0.3"/>
    <row r="108" s="11" customFormat="1" ht="15" customHeight="1" x14ac:dyDescent="0.3"/>
    <row r="109" s="11" customFormat="1" ht="15" customHeight="1" x14ac:dyDescent="0.3"/>
    <row r="110" s="11" customFormat="1" ht="15" customHeight="1" x14ac:dyDescent="0.3"/>
    <row r="111" s="11" customFormat="1" ht="15" customHeight="1" x14ac:dyDescent="0.3"/>
    <row r="112" s="11" customFormat="1" ht="15" customHeight="1" x14ac:dyDescent="0.3"/>
    <row r="113" s="11" customFormat="1" ht="15" customHeight="1" x14ac:dyDescent="0.3"/>
    <row r="114" s="11" customFormat="1" ht="15" customHeight="1" x14ac:dyDescent="0.3"/>
    <row r="115" s="11" customFormat="1" ht="15" customHeight="1" x14ac:dyDescent="0.3"/>
    <row r="116" s="11" customFormat="1" ht="15" customHeight="1" x14ac:dyDescent="0.3"/>
    <row r="117" s="11" customFormat="1" ht="15" customHeight="1" x14ac:dyDescent="0.3"/>
    <row r="118" s="11" customFormat="1" ht="15" customHeight="1" x14ac:dyDescent="0.3"/>
    <row r="119" s="11" customFormat="1" ht="15" customHeight="1" x14ac:dyDescent="0.3"/>
    <row r="120" s="11" customFormat="1" ht="15" customHeight="1" x14ac:dyDescent="0.3"/>
    <row r="121" s="11" customFormat="1" ht="15" customHeight="1" x14ac:dyDescent="0.3"/>
    <row r="122" s="11" customFormat="1" ht="15" customHeight="1" x14ac:dyDescent="0.3"/>
    <row r="123" s="11" customFormat="1" ht="15" customHeight="1" x14ac:dyDescent="0.3"/>
    <row r="124" s="11" customFormat="1" ht="15" customHeight="1" x14ac:dyDescent="0.3"/>
    <row r="125" s="11" customFormat="1" ht="15" customHeight="1" x14ac:dyDescent="0.3"/>
    <row r="126" s="11" customFormat="1" ht="15" customHeight="1" x14ac:dyDescent="0.3"/>
    <row r="127" s="11" customFormat="1" ht="15" customHeight="1" x14ac:dyDescent="0.3"/>
    <row r="128" s="11" customFormat="1" ht="15" customHeight="1" x14ac:dyDescent="0.3"/>
    <row r="129" s="11" customFormat="1" ht="15" customHeight="1" x14ac:dyDescent="0.3"/>
    <row r="130" s="11" customFormat="1" ht="15" customHeight="1" x14ac:dyDescent="0.3"/>
    <row r="131" s="11" customFormat="1" ht="15" customHeight="1" x14ac:dyDescent="0.3"/>
    <row r="132" s="11" customFormat="1" ht="15" customHeight="1" x14ac:dyDescent="0.3"/>
    <row r="133" s="11" customFormat="1" ht="15" customHeight="1" x14ac:dyDescent="0.3"/>
    <row r="134" s="11" customFormat="1" ht="15" customHeight="1" x14ac:dyDescent="0.3"/>
    <row r="135" s="11" customFormat="1" ht="15" customHeight="1" x14ac:dyDescent="0.3"/>
    <row r="136" s="11" customFormat="1" ht="15" customHeight="1" x14ac:dyDescent="0.3"/>
    <row r="137" s="11" customFormat="1" ht="15" customHeight="1" x14ac:dyDescent="0.3"/>
    <row r="138" s="11" customFormat="1" ht="15" customHeight="1" x14ac:dyDescent="0.3"/>
    <row r="139" s="11" customFormat="1" ht="15" customHeight="1" x14ac:dyDescent="0.3"/>
    <row r="140" s="11" customFormat="1" ht="15" customHeight="1" x14ac:dyDescent="0.3"/>
    <row r="141" s="11" customFormat="1" ht="15" customHeight="1" x14ac:dyDescent="0.3"/>
    <row r="142" s="11" customFormat="1" ht="15" customHeight="1" x14ac:dyDescent="0.3"/>
    <row r="143" s="11" customFormat="1" ht="15" customHeight="1" x14ac:dyDescent="0.3"/>
    <row r="144" s="11" customFormat="1" ht="15" customHeight="1" x14ac:dyDescent="0.3"/>
    <row r="145" s="11" customFormat="1" ht="15" customHeight="1" x14ac:dyDescent="0.3"/>
    <row r="146" s="11" customFormat="1" ht="15" customHeight="1" x14ac:dyDescent="0.3"/>
    <row r="147" s="11" customFormat="1" ht="15" customHeight="1" x14ac:dyDescent="0.3"/>
    <row r="148" s="11" customFormat="1" ht="15" customHeight="1" x14ac:dyDescent="0.3"/>
    <row r="149" s="11" customFormat="1" ht="15" customHeight="1" x14ac:dyDescent="0.3"/>
    <row r="150" s="11" customFormat="1" ht="15" customHeight="1" x14ac:dyDescent="0.3"/>
    <row r="151" s="11" customFormat="1" ht="15" customHeight="1" x14ac:dyDescent="0.3"/>
    <row r="152" s="11" customFormat="1" ht="15" customHeight="1" x14ac:dyDescent="0.3"/>
    <row r="153" s="11" customFormat="1" ht="15" customHeight="1" x14ac:dyDescent="0.3"/>
    <row r="154" s="11" customFormat="1" ht="15" customHeight="1" x14ac:dyDescent="0.3"/>
    <row r="155" s="11" customFormat="1" ht="15" customHeight="1" x14ac:dyDescent="0.3"/>
    <row r="156" s="11" customFormat="1" ht="15" customHeight="1" x14ac:dyDescent="0.3"/>
    <row r="157" s="11" customFormat="1" ht="15" customHeight="1" x14ac:dyDescent="0.3"/>
    <row r="158" s="11" customFormat="1" ht="15" customHeight="1" x14ac:dyDescent="0.3"/>
    <row r="159" s="11" customFormat="1" ht="15" customHeight="1" x14ac:dyDescent="0.3"/>
    <row r="160" s="11" customFormat="1" ht="15" customHeight="1" x14ac:dyDescent="0.3"/>
    <row r="161" s="11" customFormat="1" ht="15" customHeight="1" x14ac:dyDescent="0.3"/>
    <row r="162" s="11" customFormat="1" ht="15" customHeight="1" x14ac:dyDescent="0.3"/>
    <row r="163" s="11" customFormat="1" ht="15" customHeight="1" x14ac:dyDescent="0.3"/>
    <row r="164" s="11" customFormat="1" ht="15" customHeight="1" x14ac:dyDescent="0.3"/>
    <row r="165" s="11" customFormat="1" ht="15" customHeight="1" x14ac:dyDescent="0.3"/>
    <row r="166" s="11" customFormat="1" ht="15" customHeight="1" x14ac:dyDescent="0.3"/>
    <row r="167" s="11" customFormat="1" ht="15" customHeight="1" x14ac:dyDescent="0.3"/>
    <row r="168" s="11" customFormat="1" ht="15" customHeight="1" x14ac:dyDescent="0.3"/>
    <row r="169" s="11" customFormat="1" ht="15" customHeight="1" x14ac:dyDescent="0.3"/>
    <row r="170" s="11" customFormat="1" ht="15" customHeight="1" x14ac:dyDescent="0.3"/>
    <row r="171" s="11" customFormat="1" ht="15" customHeight="1" x14ac:dyDescent="0.3"/>
    <row r="172" s="11" customFormat="1" ht="15" customHeight="1" x14ac:dyDescent="0.3"/>
    <row r="173" s="11" customFormat="1" ht="15" customHeight="1" x14ac:dyDescent="0.3"/>
    <row r="174" s="11" customFormat="1" ht="15" customHeight="1" x14ac:dyDescent="0.3"/>
    <row r="175" s="11" customFormat="1" ht="15" customHeight="1" x14ac:dyDescent="0.3"/>
    <row r="176" s="11" customFormat="1" ht="15" customHeight="1" x14ac:dyDescent="0.3"/>
    <row r="177" s="11" customFormat="1" ht="15" customHeight="1" x14ac:dyDescent="0.3"/>
    <row r="178" s="11" customFormat="1" ht="15" customHeight="1" x14ac:dyDescent="0.3"/>
    <row r="179" s="11" customFormat="1" ht="15" customHeight="1" x14ac:dyDescent="0.3"/>
    <row r="180" s="11" customFormat="1" ht="15" customHeight="1" x14ac:dyDescent="0.3"/>
    <row r="181" s="11" customFormat="1" ht="15" customHeight="1" x14ac:dyDescent="0.3"/>
    <row r="182" s="11" customFormat="1" ht="15" customHeight="1" x14ac:dyDescent="0.3"/>
    <row r="183" s="11" customFormat="1" ht="15" customHeight="1" x14ac:dyDescent="0.3"/>
    <row r="184" s="11" customFormat="1" ht="15" customHeight="1" x14ac:dyDescent="0.3"/>
    <row r="185" s="11" customFormat="1" ht="15" customHeight="1" x14ac:dyDescent="0.3"/>
    <row r="186" s="11" customFormat="1" ht="15" customHeight="1" x14ac:dyDescent="0.3"/>
    <row r="187" s="11" customFormat="1" ht="15" customHeight="1" x14ac:dyDescent="0.3"/>
    <row r="188" s="11" customFormat="1" ht="15" customHeight="1" x14ac:dyDescent="0.3"/>
    <row r="189" s="11" customFormat="1" ht="15" customHeight="1" x14ac:dyDescent="0.3"/>
    <row r="190" s="11" customFormat="1" ht="15" customHeight="1" x14ac:dyDescent="0.3"/>
    <row r="191" s="11" customFormat="1" ht="15" customHeight="1" x14ac:dyDescent="0.3"/>
    <row r="192" s="11" customFormat="1" ht="15" customHeight="1" x14ac:dyDescent="0.3"/>
    <row r="193" s="11" customFormat="1" ht="15" customHeight="1" x14ac:dyDescent="0.3"/>
    <row r="194" s="11" customFormat="1" ht="15" customHeight="1" x14ac:dyDescent="0.3"/>
    <row r="195" s="11" customFormat="1" ht="15" customHeight="1" x14ac:dyDescent="0.3"/>
    <row r="196" s="11" customFormat="1" ht="15" customHeight="1" x14ac:dyDescent="0.3"/>
    <row r="197" s="11" customFormat="1" ht="15" customHeight="1" x14ac:dyDescent="0.3"/>
    <row r="198" s="11" customFormat="1" ht="15" customHeight="1" x14ac:dyDescent="0.3"/>
    <row r="199" s="11" customFormat="1" ht="15" customHeight="1" x14ac:dyDescent="0.3"/>
    <row r="200" s="11" customFormat="1" ht="15" customHeight="1" x14ac:dyDescent="0.3"/>
    <row r="201" s="11" customFormat="1" ht="15" customHeight="1" x14ac:dyDescent="0.3"/>
    <row r="202" s="11" customFormat="1" ht="15" customHeight="1" x14ac:dyDescent="0.3"/>
    <row r="203" s="11" customFormat="1" ht="15" customHeight="1" x14ac:dyDescent="0.3"/>
    <row r="204" s="11" customFormat="1" ht="15" customHeight="1" x14ac:dyDescent="0.3"/>
    <row r="205" s="11" customFormat="1" ht="15" customHeight="1" x14ac:dyDescent="0.3"/>
    <row r="206" s="11" customFormat="1" ht="15" customHeight="1" x14ac:dyDescent="0.3"/>
    <row r="207" s="11" customFormat="1" ht="15" customHeight="1" x14ac:dyDescent="0.3"/>
    <row r="208" s="11" customFormat="1" ht="15" customHeight="1" x14ac:dyDescent="0.3"/>
    <row r="209" s="11" customFormat="1" ht="15" customHeight="1" x14ac:dyDescent="0.3"/>
    <row r="210" s="11" customFormat="1" ht="15" customHeight="1" x14ac:dyDescent="0.3"/>
    <row r="211" s="11" customFormat="1" ht="15" customHeight="1" x14ac:dyDescent="0.3"/>
    <row r="212" s="11" customFormat="1" ht="15" customHeight="1" x14ac:dyDescent="0.3"/>
    <row r="213" s="11" customFormat="1" ht="15" customHeight="1" x14ac:dyDescent="0.3"/>
    <row r="214" s="11" customFormat="1" ht="15" customHeight="1" x14ac:dyDescent="0.3"/>
    <row r="215" s="11" customFormat="1" ht="15" customHeight="1" x14ac:dyDescent="0.3"/>
    <row r="216" s="11" customFormat="1" ht="15" customHeight="1" x14ac:dyDescent="0.3"/>
    <row r="217" s="11" customFormat="1" ht="15" customHeight="1" x14ac:dyDescent="0.3"/>
    <row r="218" s="11" customFormat="1" ht="15" customHeight="1" x14ac:dyDescent="0.3"/>
    <row r="219" s="11" customFormat="1" ht="15" customHeight="1" x14ac:dyDescent="0.3"/>
    <row r="220" s="11" customFormat="1" ht="15" customHeight="1" x14ac:dyDescent="0.3"/>
    <row r="221" s="11" customFormat="1" ht="15" customHeight="1" x14ac:dyDescent="0.3"/>
    <row r="222" s="11" customFormat="1" ht="15" customHeight="1" x14ac:dyDescent="0.3"/>
    <row r="223" s="11" customFormat="1" ht="15" customHeight="1" x14ac:dyDescent="0.3"/>
    <row r="224" s="11" customFormat="1" ht="15" customHeight="1" x14ac:dyDescent="0.3"/>
    <row r="225" s="11" customFormat="1" ht="15" customHeight="1" x14ac:dyDescent="0.3"/>
    <row r="226" s="11" customFormat="1" ht="15" customHeight="1" x14ac:dyDescent="0.3"/>
    <row r="227" s="11" customFormat="1" ht="15" customHeight="1" x14ac:dyDescent="0.3"/>
    <row r="228" s="11" customFormat="1" ht="15" customHeight="1" x14ac:dyDescent="0.3"/>
    <row r="229" s="11" customFormat="1" ht="15" customHeight="1" x14ac:dyDescent="0.3"/>
    <row r="230" s="11" customFormat="1" ht="15" customHeight="1" x14ac:dyDescent="0.3"/>
    <row r="231" s="11" customFormat="1" ht="15" customHeight="1" x14ac:dyDescent="0.3"/>
    <row r="232" s="11" customFormat="1" ht="15" customHeight="1" x14ac:dyDescent="0.3"/>
    <row r="233" s="11" customFormat="1" ht="15" customHeight="1" x14ac:dyDescent="0.3"/>
    <row r="234" s="11" customFormat="1" ht="15" customHeight="1" x14ac:dyDescent="0.3"/>
    <row r="235" s="11" customFormat="1" ht="15" customHeight="1" x14ac:dyDescent="0.3"/>
    <row r="236" s="11" customFormat="1" ht="15" customHeight="1" x14ac:dyDescent="0.3"/>
    <row r="237" s="11" customFormat="1" ht="15" customHeight="1" x14ac:dyDescent="0.3"/>
    <row r="238" s="11" customFormat="1" ht="15" customHeight="1" x14ac:dyDescent="0.3"/>
    <row r="239" s="11" customFormat="1" ht="15" customHeight="1" x14ac:dyDescent="0.3"/>
    <row r="240" s="11" customFormat="1" ht="15" customHeight="1" x14ac:dyDescent="0.3"/>
    <row r="241" s="11" customFormat="1" ht="15" customHeight="1" x14ac:dyDescent="0.3"/>
    <row r="242" s="11" customFormat="1" ht="15" customHeight="1" x14ac:dyDescent="0.3"/>
    <row r="243" s="11" customFormat="1" ht="15" customHeight="1" x14ac:dyDescent="0.3"/>
    <row r="244" s="11" customFormat="1" ht="15" customHeight="1" x14ac:dyDescent="0.3"/>
    <row r="245" s="11" customFormat="1" ht="15" customHeight="1" x14ac:dyDescent="0.3"/>
    <row r="246" s="11" customFormat="1" ht="15" customHeight="1" x14ac:dyDescent="0.3"/>
    <row r="247" s="11" customFormat="1" ht="15" customHeight="1" x14ac:dyDescent="0.3"/>
    <row r="248" s="11" customFormat="1" ht="15" customHeight="1" x14ac:dyDescent="0.3"/>
    <row r="249" s="11" customFormat="1" ht="15" customHeight="1" x14ac:dyDescent="0.3"/>
    <row r="250" s="11" customFormat="1" ht="15" customHeight="1" x14ac:dyDescent="0.3"/>
    <row r="251" s="11" customFormat="1" ht="15" customHeight="1" x14ac:dyDescent="0.3"/>
    <row r="252" s="11" customFormat="1" ht="15" customHeight="1" x14ac:dyDescent="0.3"/>
    <row r="253" s="11" customFormat="1" ht="15" customHeight="1" x14ac:dyDescent="0.3"/>
    <row r="254" s="11" customFormat="1" ht="15" customHeight="1" x14ac:dyDescent="0.3"/>
    <row r="255" s="11" customFormat="1" ht="15" customHeight="1" x14ac:dyDescent="0.3"/>
    <row r="256" s="11" customFormat="1" ht="15" customHeight="1" x14ac:dyDescent="0.3"/>
    <row r="257" s="11" customFormat="1" ht="15" customHeight="1" x14ac:dyDescent="0.3"/>
    <row r="258" s="11" customFormat="1" ht="15" customHeight="1" x14ac:dyDescent="0.3"/>
    <row r="259" s="11" customFormat="1" ht="15" customHeight="1" x14ac:dyDescent="0.3"/>
    <row r="260" s="11" customFormat="1" ht="15" customHeight="1" x14ac:dyDescent="0.3"/>
    <row r="261" s="11" customFormat="1" ht="15" customHeight="1" x14ac:dyDescent="0.3"/>
    <row r="262" s="11" customFormat="1" ht="15" customHeight="1" x14ac:dyDescent="0.3"/>
    <row r="263" s="11" customFormat="1" ht="15" customHeight="1" x14ac:dyDescent="0.3"/>
    <row r="264" s="11" customFormat="1" ht="15" customHeight="1" x14ac:dyDescent="0.3"/>
    <row r="265" s="11" customFormat="1" ht="15" customHeight="1" x14ac:dyDescent="0.3"/>
    <row r="266" s="11" customFormat="1" ht="15" customHeight="1" x14ac:dyDescent="0.3"/>
    <row r="267" s="11" customFormat="1" ht="15" customHeight="1" x14ac:dyDescent="0.3"/>
    <row r="268" s="11" customFormat="1" ht="15" customHeight="1" x14ac:dyDescent="0.3"/>
    <row r="269" s="11" customFormat="1" ht="15" customHeight="1" x14ac:dyDescent="0.3"/>
    <row r="270" s="11" customFormat="1" ht="15" customHeight="1" x14ac:dyDescent="0.3"/>
    <row r="271" s="11" customFormat="1" ht="15" customHeight="1" x14ac:dyDescent="0.3"/>
    <row r="272" s="11" customFormat="1" ht="15" customHeight="1" x14ac:dyDescent="0.3"/>
    <row r="273" s="11" customFormat="1" ht="15" customHeight="1" x14ac:dyDescent="0.3"/>
    <row r="274" s="11" customFormat="1" ht="15" customHeight="1" x14ac:dyDescent="0.3"/>
    <row r="275" s="11" customFormat="1" ht="15" customHeight="1" x14ac:dyDescent="0.3"/>
    <row r="276" s="11" customFormat="1" ht="15" customHeight="1" x14ac:dyDescent="0.3"/>
    <row r="277" s="11" customFormat="1" ht="15" customHeight="1" x14ac:dyDescent="0.3"/>
    <row r="278" s="11" customFormat="1" ht="15" customHeight="1" x14ac:dyDescent="0.3"/>
    <row r="279" s="11" customFormat="1" ht="15" customHeight="1" x14ac:dyDescent="0.3"/>
    <row r="280" s="11" customFormat="1" ht="15" customHeight="1" x14ac:dyDescent="0.3"/>
    <row r="281" s="11" customFormat="1" ht="15" customHeight="1" x14ac:dyDescent="0.3"/>
    <row r="282" s="11" customFormat="1" ht="15" customHeight="1" x14ac:dyDescent="0.3"/>
    <row r="283" s="11" customFormat="1" ht="15" customHeight="1" x14ac:dyDescent="0.3"/>
    <row r="284" s="11" customFormat="1" ht="15" customHeight="1" x14ac:dyDescent="0.3"/>
    <row r="285" s="11" customFormat="1" ht="15" customHeight="1" x14ac:dyDescent="0.3"/>
    <row r="286" s="11" customFormat="1" ht="15" customHeight="1" x14ac:dyDescent="0.3"/>
    <row r="287" s="11" customFormat="1" ht="15" customHeight="1" x14ac:dyDescent="0.3"/>
    <row r="288" s="11" customFormat="1" ht="15" customHeight="1" x14ac:dyDescent="0.3"/>
    <row r="289" s="11" customFormat="1" ht="15" customHeight="1" x14ac:dyDescent="0.3"/>
    <row r="290" s="11" customFormat="1" ht="15" customHeight="1" x14ac:dyDescent="0.3"/>
    <row r="291" s="11" customFormat="1" ht="15" customHeight="1" x14ac:dyDescent="0.3"/>
    <row r="292" s="11" customFormat="1" ht="15" customHeight="1" x14ac:dyDescent="0.3"/>
    <row r="293" s="11" customFormat="1" ht="15" customHeight="1" x14ac:dyDescent="0.3"/>
    <row r="294" s="11" customFormat="1" ht="15" customHeight="1" x14ac:dyDescent="0.3"/>
    <row r="295" s="11" customFormat="1" ht="15" customHeight="1" x14ac:dyDescent="0.3"/>
    <row r="296" s="11" customFormat="1" ht="15" customHeight="1" x14ac:dyDescent="0.3"/>
    <row r="297" s="11" customFormat="1" ht="15" customHeight="1" x14ac:dyDescent="0.3"/>
    <row r="298" s="11" customFormat="1" ht="15" customHeight="1" x14ac:dyDescent="0.3"/>
    <row r="299" s="11" customFormat="1" ht="15" customHeight="1" x14ac:dyDescent="0.3"/>
    <row r="300" s="11" customFormat="1" ht="15" customHeight="1" x14ac:dyDescent="0.3"/>
    <row r="301" s="11" customFormat="1" ht="15" customHeight="1" x14ac:dyDescent="0.3"/>
    <row r="302" s="11" customFormat="1" ht="15" customHeight="1" x14ac:dyDescent="0.3"/>
    <row r="303" s="11" customFormat="1" ht="15" customHeight="1" x14ac:dyDescent="0.3"/>
    <row r="304" s="11" customFormat="1" ht="15" customHeight="1" x14ac:dyDescent="0.3"/>
    <row r="305" s="11" customFormat="1" ht="15" customHeight="1" x14ac:dyDescent="0.3"/>
    <row r="306" s="11" customFormat="1" ht="15" customHeight="1" x14ac:dyDescent="0.3"/>
    <row r="307" s="11" customFormat="1" ht="15" customHeight="1" x14ac:dyDescent="0.3"/>
    <row r="308" s="11" customFormat="1" ht="15" customHeight="1" x14ac:dyDescent="0.3"/>
    <row r="309" s="11" customFormat="1" ht="15" customHeight="1" x14ac:dyDescent="0.3"/>
    <row r="310" s="11" customFormat="1" ht="15" customHeight="1" x14ac:dyDescent="0.3"/>
    <row r="311" s="11" customFormat="1" ht="15" customHeight="1" x14ac:dyDescent="0.3"/>
    <row r="312" s="11" customFormat="1" ht="15" customHeight="1" x14ac:dyDescent="0.3"/>
    <row r="313" s="11" customFormat="1" ht="15" customHeight="1" x14ac:dyDescent="0.3"/>
    <row r="314" s="11" customFormat="1" ht="15" customHeight="1" x14ac:dyDescent="0.3"/>
    <row r="315" s="11" customFormat="1" ht="15" customHeight="1" x14ac:dyDescent="0.3"/>
    <row r="316" s="11" customFormat="1" ht="15" customHeight="1" x14ac:dyDescent="0.3"/>
    <row r="317" s="11" customFormat="1" ht="15" customHeight="1" x14ac:dyDescent="0.3"/>
    <row r="318" s="11" customFormat="1" ht="15" customHeight="1" x14ac:dyDescent="0.3"/>
    <row r="319" s="11" customFormat="1" ht="15" customHeight="1" x14ac:dyDescent="0.3"/>
    <row r="320" s="11" customFormat="1" ht="15" customHeight="1" x14ac:dyDescent="0.3"/>
    <row r="321" s="11" customFormat="1" ht="15" customHeight="1" x14ac:dyDescent="0.3"/>
    <row r="322" s="11" customFormat="1" ht="15" customHeight="1" x14ac:dyDescent="0.3"/>
    <row r="323" s="11" customFormat="1" ht="15" customHeight="1" x14ac:dyDescent="0.3"/>
    <row r="324" s="11" customFormat="1" ht="15" customHeight="1" x14ac:dyDescent="0.3"/>
    <row r="325" s="11" customFormat="1" ht="15" customHeight="1" x14ac:dyDescent="0.3"/>
    <row r="326" s="11" customFormat="1" ht="15" customHeight="1" x14ac:dyDescent="0.3"/>
    <row r="327" s="11" customFormat="1" ht="15" customHeight="1" x14ac:dyDescent="0.3"/>
    <row r="328" s="11" customFormat="1" ht="15" customHeight="1" x14ac:dyDescent="0.3"/>
    <row r="329" s="11" customFormat="1" ht="15" customHeight="1" x14ac:dyDescent="0.3"/>
    <row r="330" s="11" customFormat="1" ht="15" customHeight="1" x14ac:dyDescent="0.3"/>
    <row r="331" s="11" customFormat="1" ht="15" customHeight="1" x14ac:dyDescent="0.3"/>
    <row r="332" s="11" customFormat="1" ht="15" customHeight="1" x14ac:dyDescent="0.3"/>
    <row r="333" s="11" customFormat="1" ht="15" customHeight="1" x14ac:dyDescent="0.3"/>
    <row r="334" s="11" customFormat="1" ht="15" customHeight="1" x14ac:dyDescent="0.3"/>
    <row r="335" s="11" customFormat="1" ht="15" customHeight="1" x14ac:dyDescent="0.3"/>
    <row r="336" s="11" customFormat="1" ht="15" customHeight="1" x14ac:dyDescent="0.3"/>
    <row r="337" s="11" customFormat="1" ht="15" customHeight="1" x14ac:dyDescent="0.3"/>
    <row r="338" s="11" customFormat="1" ht="15" customHeight="1" x14ac:dyDescent="0.3"/>
    <row r="339" s="11" customFormat="1" ht="15" customHeight="1" x14ac:dyDescent="0.3"/>
    <row r="340" s="11" customFormat="1" ht="15" customHeight="1" x14ac:dyDescent="0.3"/>
    <row r="341" s="11" customFormat="1" ht="15" customHeight="1" x14ac:dyDescent="0.3"/>
    <row r="342" s="11" customFormat="1" ht="15" customHeight="1" x14ac:dyDescent="0.3"/>
    <row r="343" s="11" customFormat="1" ht="15" customHeight="1" x14ac:dyDescent="0.3"/>
    <row r="344" s="11" customFormat="1" ht="15" customHeight="1" x14ac:dyDescent="0.3"/>
    <row r="345" s="11" customFormat="1" ht="15" customHeight="1" x14ac:dyDescent="0.3"/>
    <row r="346" s="11" customFormat="1" ht="15" customHeight="1" x14ac:dyDescent="0.3"/>
    <row r="347" s="11" customFormat="1" ht="15" customHeight="1" x14ac:dyDescent="0.3"/>
    <row r="348" s="11" customFormat="1" ht="15" customHeight="1" x14ac:dyDescent="0.3"/>
    <row r="349" s="11" customFormat="1" ht="15" customHeight="1" x14ac:dyDescent="0.3"/>
    <row r="350" s="11" customFormat="1" ht="15" customHeight="1" x14ac:dyDescent="0.3"/>
    <row r="351" s="11" customFormat="1" ht="15" customHeight="1" x14ac:dyDescent="0.3"/>
    <row r="352" s="11" customFormat="1" ht="15" customHeight="1" x14ac:dyDescent="0.3"/>
    <row r="353" s="11" customFormat="1" ht="15" customHeight="1" x14ac:dyDescent="0.3"/>
    <row r="354" s="11" customFormat="1" ht="15" customHeight="1" x14ac:dyDescent="0.3"/>
    <row r="355" s="11" customFormat="1" ht="15" customHeight="1" x14ac:dyDescent="0.3"/>
    <row r="356" s="11" customFormat="1" ht="15" customHeight="1" x14ac:dyDescent="0.3"/>
    <row r="357" s="11" customFormat="1" ht="15" customHeight="1" x14ac:dyDescent="0.3"/>
    <row r="358" s="11" customFormat="1" ht="15" customHeight="1" x14ac:dyDescent="0.3"/>
    <row r="359" s="11" customFormat="1" ht="15" customHeight="1" x14ac:dyDescent="0.3"/>
    <row r="360" s="11" customFormat="1" ht="15" customHeight="1" x14ac:dyDescent="0.3"/>
    <row r="361" s="11" customFormat="1" ht="15" customHeight="1" x14ac:dyDescent="0.3"/>
    <row r="362" s="11" customFormat="1" ht="15" customHeight="1" x14ac:dyDescent="0.3"/>
    <row r="363" s="11" customFormat="1" ht="15" customHeight="1" x14ac:dyDescent="0.3"/>
    <row r="364" s="11" customFormat="1" ht="15" customHeight="1" x14ac:dyDescent="0.3"/>
    <row r="365" s="11" customFormat="1" ht="15" customHeight="1" x14ac:dyDescent="0.3"/>
    <row r="366" s="11" customFormat="1" ht="15" customHeight="1" x14ac:dyDescent="0.3"/>
    <row r="367" s="11" customFormat="1" ht="15" customHeight="1" x14ac:dyDescent="0.3"/>
    <row r="368" s="11" customFormat="1" ht="15" customHeight="1" x14ac:dyDescent="0.3"/>
    <row r="369" s="11" customFormat="1" ht="15" customHeight="1" x14ac:dyDescent="0.3"/>
    <row r="370" s="11" customFormat="1" ht="15" customHeight="1" x14ac:dyDescent="0.3"/>
    <row r="371" s="11" customFormat="1" ht="15" customHeight="1" x14ac:dyDescent="0.3"/>
    <row r="372" s="11" customFormat="1" ht="15" customHeight="1" x14ac:dyDescent="0.3"/>
    <row r="373" s="11" customFormat="1" ht="15" customHeight="1" x14ac:dyDescent="0.3"/>
    <row r="374" s="11" customFormat="1" ht="15" customHeight="1" x14ac:dyDescent="0.3"/>
    <row r="375" s="11" customFormat="1" ht="15" customHeight="1" x14ac:dyDescent="0.3"/>
    <row r="376" s="11" customFormat="1" ht="15" customHeight="1" x14ac:dyDescent="0.3"/>
    <row r="377" s="11" customFormat="1" ht="15" customHeight="1" x14ac:dyDescent="0.3"/>
    <row r="378" s="11" customFormat="1" ht="15" customHeight="1" x14ac:dyDescent="0.3"/>
    <row r="379" s="11" customFormat="1" ht="15" customHeight="1" x14ac:dyDescent="0.3"/>
    <row r="380" s="11" customFormat="1" ht="15" customHeight="1" x14ac:dyDescent="0.3"/>
    <row r="381" s="11" customFormat="1" ht="15" customHeight="1" x14ac:dyDescent="0.3"/>
    <row r="382" s="11" customFormat="1" ht="15" customHeight="1" x14ac:dyDescent="0.3"/>
    <row r="383" s="11" customFormat="1" ht="15" customHeight="1" x14ac:dyDescent="0.3"/>
    <row r="384" s="11" customFormat="1" ht="15" customHeight="1" x14ac:dyDescent="0.3"/>
    <row r="385" s="11" customFormat="1" ht="15" customHeight="1" x14ac:dyDescent="0.3"/>
    <row r="386" s="11" customFormat="1" ht="15" customHeight="1" x14ac:dyDescent="0.3"/>
    <row r="387" s="11" customFormat="1" ht="15" customHeight="1" x14ac:dyDescent="0.3"/>
    <row r="388" s="11" customFormat="1" ht="15" customHeight="1" x14ac:dyDescent="0.3"/>
    <row r="389" s="11" customFormat="1" ht="15" customHeight="1" x14ac:dyDescent="0.3"/>
    <row r="390" s="11" customFormat="1" ht="15" customHeight="1" x14ac:dyDescent="0.3"/>
    <row r="391" s="11" customFormat="1" ht="15" customHeight="1" x14ac:dyDescent="0.3"/>
    <row r="392" s="11" customFormat="1" ht="15" customHeight="1" x14ac:dyDescent="0.3"/>
    <row r="393" s="11" customFormat="1" ht="15" customHeight="1" x14ac:dyDescent="0.3"/>
    <row r="394" s="11" customFormat="1" ht="15" customHeight="1" x14ac:dyDescent="0.3"/>
    <row r="395" s="11" customFormat="1" ht="15" customHeight="1" x14ac:dyDescent="0.3"/>
    <row r="396" s="11" customFormat="1" ht="15" customHeight="1" x14ac:dyDescent="0.3"/>
    <row r="397" s="11" customFormat="1" ht="15" customHeight="1" x14ac:dyDescent="0.3"/>
    <row r="398" s="11" customFormat="1" ht="15" customHeight="1" x14ac:dyDescent="0.3"/>
    <row r="399" s="11" customFormat="1" ht="15" customHeight="1" x14ac:dyDescent="0.3"/>
    <row r="400" s="11" customFormat="1" ht="15" customHeight="1" x14ac:dyDescent="0.3"/>
    <row r="401" s="11" customFormat="1" ht="15" customHeight="1" x14ac:dyDescent="0.3"/>
    <row r="402" s="11" customFormat="1" ht="15" customHeight="1" x14ac:dyDescent="0.3"/>
    <row r="403" s="11" customFormat="1" ht="15" customHeight="1" x14ac:dyDescent="0.3"/>
    <row r="404" s="11" customFormat="1" ht="15" customHeight="1" x14ac:dyDescent="0.3"/>
    <row r="405" s="11" customFormat="1" ht="15" customHeight="1" x14ac:dyDescent="0.3"/>
    <row r="406" s="11" customFormat="1" ht="15" customHeight="1" x14ac:dyDescent="0.3"/>
    <row r="407" s="11" customFormat="1" ht="15" customHeight="1" x14ac:dyDescent="0.3"/>
    <row r="408" s="11" customFormat="1" ht="15" customHeight="1" x14ac:dyDescent="0.3"/>
    <row r="409" s="11" customFormat="1" ht="15" customHeight="1" x14ac:dyDescent="0.3"/>
    <row r="410" s="11" customFormat="1" ht="15" customHeight="1" x14ac:dyDescent="0.3"/>
    <row r="411" s="11" customFormat="1" ht="15" customHeight="1" x14ac:dyDescent="0.3"/>
    <row r="412" s="11" customFormat="1" ht="15" customHeight="1" x14ac:dyDescent="0.3"/>
    <row r="413" s="11" customFormat="1" ht="15" customHeight="1" x14ac:dyDescent="0.3"/>
    <row r="414" s="11" customFormat="1" ht="15" customHeight="1" x14ac:dyDescent="0.3"/>
    <row r="415" s="11" customFormat="1" ht="15" customHeight="1" x14ac:dyDescent="0.3"/>
    <row r="416" s="11" customFormat="1" ht="15" customHeight="1" x14ac:dyDescent="0.3"/>
    <row r="417" s="11" customFormat="1" ht="15" customHeight="1" x14ac:dyDescent="0.3"/>
    <row r="418" s="11" customFormat="1" ht="15" customHeight="1" x14ac:dyDescent="0.3"/>
    <row r="419" s="11" customFormat="1" ht="15" customHeight="1" x14ac:dyDescent="0.3"/>
    <row r="420" s="11" customFormat="1" ht="15" customHeight="1" x14ac:dyDescent="0.3"/>
    <row r="421" s="11" customFormat="1" ht="15" customHeight="1" x14ac:dyDescent="0.3"/>
    <row r="422" s="11" customFormat="1" ht="15" customHeight="1" x14ac:dyDescent="0.3"/>
    <row r="423" s="11" customFormat="1" ht="15" customHeight="1" x14ac:dyDescent="0.3"/>
    <row r="424" s="11" customFormat="1" ht="15" customHeight="1" x14ac:dyDescent="0.3"/>
    <row r="425" s="11" customFormat="1" ht="15" customHeight="1" x14ac:dyDescent="0.3"/>
    <row r="426" s="11" customFormat="1" ht="15" customHeight="1" x14ac:dyDescent="0.3"/>
    <row r="427" s="11" customFormat="1" ht="15" customHeight="1" x14ac:dyDescent="0.3"/>
    <row r="428" s="11" customFormat="1" ht="15" customHeight="1" x14ac:dyDescent="0.3"/>
    <row r="429" s="11" customFormat="1" ht="15" customHeight="1" x14ac:dyDescent="0.3"/>
    <row r="430" s="11" customFormat="1" ht="15" customHeight="1" x14ac:dyDescent="0.3"/>
    <row r="431" s="11" customFormat="1" ht="15" customHeight="1" x14ac:dyDescent="0.3"/>
    <row r="432" s="11" customFormat="1" ht="15" customHeight="1" x14ac:dyDescent="0.3"/>
    <row r="433" s="11" customFormat="1" ht="15" customHeight="1" x14ac:dyDescent="0.3"/>
    <row r="434" s="11" customFormat="1" ht="15" customHeight="1" x14ac:dyDescent="0.3"/>
    <row r="435" s="11" customFormat="1" ht="15" customHeight="1" x14ac:dyDescent="0.3"/>
    <row r="436" s="11" customFormat="1" ht="15" customHeight="1" x14ac:dyDescent="0.3"/>
    <row r="437" s="11" customFormat="1" ht="15" customHeight="1" x14ac:dyDescent="0.3"/>
    <row r="438" s="11" customFormat="1" ht="15" customHeight="1" x14ac:dyDescent="0.3"/>
    <row r="439" s="11" customFormat="1" ht="15" customHeight="1" x14ac:dyDescent="0.3"/>
    <row r="440" s="11" customFormat="1" ht="15" customHeight="1" x14ac:dyDescent="0.3"/>
    <row r="441" s="11" customFormat="1" ht="15" customHeight="1" x14ac:dyDescent="0.3"/>
    <row r="442" s="11" customFormat="1" ht="15" customHeight="1" x14ac:dyDescent="0.3"/>
    <row r="443" s="11" customFormat="1" ht="15" customHeight="1" x14ac:dyDescent="0.3"/>
    <row r="444" s="11" customFormat="1" ht="15" customHeight="1" x14ac:dyDescent="0.3"/>
    <row r="445" s="11" customFormat="1" ht="15" customHeight="1" x14ac:dyDescent="0.3"/>
    <row r="446" s="11" customFormat="1" ht="15" customHeight="1" x14ac:dyDescent="0.3"/>
    <row r="447" s="11" customFormat="1" ht="15" customHeight="1" x14ac:dyDescent="0.3"/>
    <row r="448" s="11" customFormat="1" ht="15" customHeight="1" x14ac:dyDescent="0.3"/>
    <row r="449" s="11" customFormat="1" ht="15" customHeight="1" x14ac:dyDescent="0.3"/>
    <row r="450" s="11" customFormat="1" ht="15" customHeight="1" x14ac:dyDescent="0.3"/>
    <row r="451" s="11" customFormat="1" ht="15" customHeight="1" x14ac:dyDescent="0.3"/>
    <row r="452" s="11" customFormat="1" ht="15" customHeight="1" x14ac:dyDescent="0.3"/>
    <row r="453" s="11" customFormat="1" ht="15" customHeight="1" x14ac:dyDescent="0.3"/>
    <row r="454" s="11" customFormat="1" ht="15" customHeight="1" x14ac:dyDescent="0.3"/>
    <row r="455" s="11" customFormat="1" ht="15" customHeight="1" x14ac:dyDescent="0.3"/>
    <row r="456" s="11" customFormat="1" ht="15" customHeight="1" x14ac:dyDescent="0.3"/>
    <row r="457" s="11" customFormat="1" ht="15" customHeight="1" x14ac:dyDescent="0.3"/>
  </sheetData>
  <mergeCells count="13">
    <mergeCell ref="L16:L17"/>
    <mergeCell ref="F16:F17"/>
    <mergeCell ref="G16:G17"/>
    <mergeCell ref="H16:H17"/>
    <mergeCell ref="I16:I17"/>
    <mergeCell ref="J16:J17"/>
    <mergeCell ref="K16:K17"/>
    <mergeCell ref="A1:A10"/>
    <mergeCell ref="A16:A25"/>
    <mergeCell ref="B16:B17"/>
    <mergeCell ref="C16:C17"/>
    <mergeCell ref="D16:D17"/>
    <mergeCell ref="E16:E17"/>
  </mergeCells>
  <conditionalFormatting sqref="B2:B15 F2:H15">
    <cfRule type="cellIs" dxfId="28" priority="31" stopIfTrue="1" operator="between">
      <formula>200</formula>
      <formula>219</formula>
    </cfRule>
    <cfRule type="cellIs" dxfId="27" priority="32" stopIfTrue="1" operator="between">
      <formula>220</formula>
      <formula>249</formula>
    </cfRule>
    <cfRule type="cellIs" dxfId="26" priority="33" stopIfTrue="1" operator="between">
      <formula>250</formula>
      <formula>300</formula>
    </cfRule>
  </conditionalFormatting>
  <conditionalFormatting sqref="L18:L22 L24:L25">
    <cfRule type="duplicateValues" dxfId="25" priority="27"/>
  </conditionalFormatting>
  <conditionalFormatting sqref="C18:C22 C24:C25">
    <cfRule type="duplicateValues" dxfId="24" priority="26"/>
  </conditionalFormatting>
  <conditionalFormatting sqref="B18:B20">
    <cfRule type="cellIs" dxfId="23" priority="23" stopIfTrue="1" operator="between">
      <formula>200</formula>
      <formula>219</formula>
    </cfRule>
    <cfRule type="cellIs" dxfId="22" priority="24" stopIfTrue="1" operator="between">
      <formula>220</formula>
      <formula>249</formula>
    </cfRule>
    <cfRule type="cellIs" dxfId="21" priority="25" stopIfTrue="1" operator="between">
      <formula>250</formula>
      <formula>300</formula>
    </cfRule>
  </conditionalFormatting>
  <conditionalFormatting sqref="B21:B22 B24:B25">
    <cfRule type="cellIs" dxfId="20" priority="20" stopIfTrue="1" operator="between">
      <formula>200</formula>
      <formula>219</formula>
    </cfRule>
    <cfRule type="cellIs" dxfId="19" priority="21" stopIfTrue="1" operator="between">
      <formula>220</formula>
      <formula>249</formula>
    </cfRule>
    <cfRule type="cellIs" dxfId="18" priority="22" stopIfTrue="1" operator="between">
      <formula>250</formula>
      <formula>300</formula>
    </cfRule>
  </conditionalFormatting>
  <conditionalFormatting sqref="L23">
    <cfRule type="duplicateValues" dxfId="17" priority="19"/>
  </conditionalFormatting>
  <conditionalFormatting sqref="C23">
    <cfRule type="duplicateValues" dxfId="16" priority="18"/>
  </conditionalFormatting>
  <conditionalFormatting sqref="B23">
    <cfRule type="cellIs" dxfId="15" priority="15" stopIfTrue="1" operator="between">
      <formula>200</formula>
      <formula>219</formula>
    </cfRule>
    <cfRule type="cellIs" dxfId="14" priority="16" stopIfTrue="1" operator="between">
      <formula>220</formula>
      <formula>249</formula>
    </cfRule>
    <cfRule type="cellIs" dxfId="13" priority="17" stopIfTrue="1" operator="between">
      <formula>250</formula>
      <formula>300</formula>
    </cfRule>
  </conditionalFormatting>
  <conditionalFormatting sqref="F2:H15">
    <cfRule type="cellIs" dxfId="12" priority="11" operator="equal">
      <formula>300</formula>
    </cfRule>
  </conditionalFormatting>
  <conditionalFormatting sqref="F18:H23">
    <cfRule type="cellIs" dxfId="11" priority="5" stopIfTrue="1" operator="between">
      <formula>200</formula>
      <formula>219</formula>
    </cfRule>
    <cfRule type="cellIs" dxfId="10" priority="6" stopIfTrue="1" operator="between">
      <formula>220</formula>
      <formula>249</formula>
    </cfRule>
    <cfRule type="cellIs" dxfId="9" priority="7" stopIfTrue="1" operator="between">
      <formula>250</formula>
      <formula>300</formula>
    </cfRule>
  </conditionalFormatting>
  <conditionalFormatting sqref="F18:H23">
    <cfRule type="cellIs" dxfId="8" priority="4" operator="equal">
      <formula>300</formula>
    </cfRule>
  </conditionalFormatting>
  <conditionalFormatting sqref="F18:H23">
    <cfRule type="top10" dxfId="7" priority="1" rank="1"/>
    <cfRule type="cellIs" dxfId="6" priority="2" operator="greaterThan">
      <formula>249</formula>
    </cfRule>
    <cfRule type="cellIs" dxfId="5" priority="3" operator="greaterThan">
      <formula>199</formula>
    </cfRule>
  </conditionalFormatting>
  <conditionalFormatting sqref="L2:L15">
    <cfRule type="duplicateValues" dxfId="4" priority="59"/>
  </conditionalFormatting>
  <conditionalFormatting sqref="C2:C15">
    <cfRule type="duplicateValues" dxfId="3" priority="61"/>
  </conditionalFormatting>
  <conditionalFormatting sqref="F2:H15">
    <cfRule type="top10" dxfId="2" priority="63" rank="1"/>
    <cfRule type="cellIs" dxfId="1" priority="64" operator="greaterThan">
      <formula>249</formula>
    </cfRule>
    <cfRule type="cellIs" dxfId="0" priority="65" operator="greaterThan">
      <formula>199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Soušek</dc:creator>
  <cp:lastModifiedBy>Milan Soušek</cp:lastModifiedBy>
  <dcterms:created xsi:type="dcterms:W3CDTF">2026-09-24T12:49:58Z</dcterms:created>
  <dcterms:modified xsi:type="dcterms:W3CDTF">2026-09-24T21:00:02Z</dcterms:modified>
</cp:coreProperties>
</file>