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208" windowHeight="13128" activeTab="0"/>
  </bookViews>
  <sheets>
    <sheet name="All Event" sheetId="1" r:id="rId1"/>
    <sheet name="Single" sheetId="2" r:id="rId2"/>
    <sheet name="Double" sheetId="3" r:id="rId3"/>
    <sheet name="Trio" sheetId="4" r:id="rId4"/>
    <sheet name="Senior Masters" sheetId="5" r:id="rId5"/>
    <sheet name="ČBA" sheetId="6" r:id="rId6"/>
  </sheets>
  <definedNames/>
  <calcPr fullCalcOnLoad="1"/>
</workbook>
</file>

<file path=xl/sharedStrings.xml><?xml version="1.0" encoding="utf-8"?>
<sst xmlns="http://schemas.openxmlformats.org/spreadsheetml/2006/main" count="716" uniqueCount="88">
  <si>
    <t>Příjmení, jméno</t>
  </si>
  <si>
    <t>Single</t>
  </si>
  <si>
    <t>Double</t>
  </si>
  <si>
    <t>Trio</t>
  </si>
  <si>
    <t>Průměr</t>
  </si>
  <si>
    <t>Součet</t>
  </si>
  <si>
    <t>Kat.</t>
  </si>
  <si>
    <t>Bočan Josef</t>
  </si>
  <si>
    <t>Burian Ivan</t>
  </si>
  <si>
    <t>Čejka Zdeněk</t>
  </si>
  <si>
    <t>Hindrák Jiří</t>
  </si>
  <si>
    <t>Kala Rostislav</t>
  </si>
  <si>
    <t>Křesťan Miroslav</t>
  </si>
  <si>
    <t>Pekár Petr</t>
  </si>
  <si>
    <t>Horák Jaroslav</t>
  </si>
  <si>
    <t>Lebeda František</t>
  </si>
  <si>
    <t>Rýdel Jan</t>
  </si>
  <si>
    <t>Síbrt Ivan</t>
  </si>
  <si>
    <t>Synek Aleš</t>
  </si>
  <si>
    <t>Stanishevskyi Vladimir</t>
  </si>
  <si>
    <t>Levák Karel</t>
  </si>
  <si>
    <t>Schůt Ladislav</t>
  </si>
  <si>
    <t>Gheorghe Karel</t>
  </si>
  <si>
    <t>Láník Igor</t>
  </si>
  <si>
    <t>Šolc Miloslav</t>
  </si>
  <si>
    <t>Vlček Petr</t>
  </si>
  <si>
    <t>Plánička Vojtěch</t>
  </si>
  <si>
    <t>Soušek Milan</t>
  </si>
  <si>
    <t>Stulík Jiří</t>
  </si>
  <si>
    <t>Appeltauer Jiří</t>
  </si>
  <si>
    <t>Egert Jiří</t>
  </si>
  <si>
    <t>Fleischmann Jan</t>
  </si>
  <si>
    <t>Podzimek Vladislav</t>
  </si>
  <si>
    <t>Fiala Václav</t>
  </si>
  <si>
    <t>Bešík Josef</t>
  </si>
  <si>
    <t>Brokeš František</t>
  </si>
  <si>
    <t>Enders Walter</t>
  </si>
  <si>
    <t>Havlíček Zdeněk</t>
  </si>
  <si>
    <t>Jindřišek Milan</t>
  </si>
  <si>
    <t>Nejezchleba Stanislav</t>
  </si>
  <si>
    <t>Pitaš Vladimír</t>
  </si>
  <si>
    <t>Tomášek Petr</t>
  </si>
  <si>
    <t>Včeliš Jaroslav</t>
  </si>
  <si>
    <t>Burič Ratko</t>
  </si>
  <si>
    <t>Tlamka Vladimír</t>
  </si>
  <si>
    <t>Pleticha Jaroslav</t>
  </si>
  <si>
    <t>Štochl Marcel</t>
  </si>
  <si>
    <t>Růžička Jaroslav</t>
  </si>
  <si>
    <t>Šenkapoul Petr</t>
  </si>
  <si>
    <t>Wilk Tadeusz</t>
  </si>
  <si>
    <t>Hanusíková Blanka</t>
  </si>
  <si>
    <t>Hanušová Dana</t>
  </si>
  <si>
    <t>Lébrová Jana</t>
  </si>
  <si>
    <t>Nováková Miluše</t>
  </si>
  <si>
    <t>Pindurová Jana</t>
  </si>
  <si>
    <t>Chládková Hana</t>
  </si>
  <si>
    <t>Stulíková Dagmar</t>
  </si>
  <si>
    <t>Tomášková Dagmar</t>
  </si>
  <si>
    <t>Pláničková Zdenka</t>
  </si>
  <si>
    <t>Plešingerová Jana</t>
  </si>
  <si>
    <t>Appeltauerová Eva</t>
  </si>
  <si>
    <t>Flegelová Dáša</t>
  </si>
  <si>
    <t>Lencová Anežka</t>
  </si>
  <si>
    <t>Soukupová Dana</t>
  </si>
  <si>
    <t>Brokešová Anna</t>
  </si>
  <si>
    <t>Prokopová Dagmar</t>
  </si>
  <si>
    <t>Endersová Alena</t>
  </si>
  <si>
    <t>A-M</t>
  </si>
  <si>
    <t>B-M</t>
  </si>
  <si>
    <t>C-M</t>
  </si>
  <si>
    <t>A-Ž</t>
  </si>
  <si>
    <t>B-Ž</t>
  </si>
  <si>
    <t>C-Ž</t>
  </si>
  <si>
    <t>HDC</t>
  </si>
  <si>
    <t>Součet vč. HDC</t>
  </si>
  <si>
    <t>Průměr bez HDC</t>
  </si>
  <si>
    <t>Hráčů v kat.</t>
  </si>
  <si>
    <t>All Events Poř. v kat.</t>
  </si>
  <si>
    <t>Max. hra</t>
  </si>
  <si>
    <t>Týmy       Poř. v kat.</t>
  </si>
  <si>
    <t>Týmů v kat.</t>
  </si>
  <si>
    <t>Doubles Poř. v kat.</t>
  </si>
  <si>
    <t>Dvojic v kat.</t>
  </si>
  <si>
    <t>chybné zařazení</t>
  </si>
  <si>
    <t>Singles   Poř. v kat.</t>
  </si>
  <si>
    <t>Body do Senior Masters</t>
  </si>
  <si>
    <t>Maximální možný bodový zisk = 200 bodů</t>
  </si>
  <si>
    <t>Výpočet bodů: počet hráčů v kategorii mínus umístění hráče v této kategorii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</si>
</sst>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i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2" fontId="5" fillId="5" borderId="7" xfId="0" applyNumberFormat="1" applyFont="1" applyFill="1" applyBorder="1" applyAlignment="1">
      <alignment horizontal="center" vertical="center" wrapText="1"/>
    </xf>
    <xf numFmtId="2" fontId="5" fillId="5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49" fontId="5" fillId="5" borderId="17" xfId="0" applyNumberFormat="1" applyFont="1" applyFill="1" applyBorder="1" applyAlignment="1">
      <alignment horizontal="center" vertical="center" wrapText="1"/>
    </xf>
    <xf numFmtId="49" fontId="5" fillId="5" borderId="18" xfId="0" applyNumberFormat="1" applyFont="1" applyFill="1" applyBorder="1" applyAlignment="1">
      <alignment horizontal="center" vertical="center" wrapText="1"/>
    </xf>
    <xf numFmtId="1" fontId="6" fillId="5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" fillId="5" borderId="20" xfId="0" applyNumberFormat="1" applyFont="1" applyFill="1" applyBorder="1" applyAlignment="1">
      <alignment horizontal="center" vertical="center" wrapText="1"/>
    </xf>
    <xf numFmtId="2" fontId="5" fillId="5" borderId="21" xfId="0" applyNumberFormat="1" applyFont="1" applyFill="1" applyBorder="1" applyAlignment="1">
      <alignment horizontal="center" vertical="center" wrapText="1"/>
    </xf>
    <xf numFmtId="2" fontId="5" fillId="5" borderId="22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1" fontId="4" fillId="3" borderId="26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0" xfId="0" applyFont="1" applyAlignment="1">
      <alignment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ont>
        <color rgb="FFFF0000"/>
      </font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21" customWidth="1"/>
    <col min="2" max="2" width="26.00390625" style="9" customWidth="1"/>
    <col min="3" max="3" width="5.28125" style="21" customWidth="1"/>
    <col min="4" max="21" width="5.140625" style="18" customWidth="1"/>
    <col min="22" max="23" width="8.140625" style="19" customWidth="1"/>
    <col min="24" max="24" width="8.140625" style="20" customWidth="1"/>
    <col min="25" max="25" width="10.28125" style="21" customWidth="1"/>
    <col min="26" max="27" width="6.28125" style="21" customWidth="1"/>
    <col min="28" max="16384" width="8.8515625" style="9" customWidth="1"/>
  </cols>
  <sheetData>
    <row r="1" spans="1:27" s="22" customFormat="1" ht="28.5" customHeight="1" thickBot="1">
      <c r="A1" s="32" t="s">
        <v>6</v>
      </c>
      <c r="B1" s="33" t="s">
        <v>0</v>
      </c>
      <c r="C1" s="33" t="s">
        <v>73</v>
      </c>
      <c r="D1" s="34" t="s">
        <v>1</v>
      </c>
      <c r="E1" s="35"/>
      <c r="F1" s="35"/>
      <c r="G1" s="35"/>
      <c r="H1" s="35"/>
      <c r="I1" s="36"/>
      <c r="J1" s="34" t="s">
        <v>2</v>
      </c>
      <c r="K1" s="35"/>
      <c r="L1" s="35"/>
      <c r="M1" s="35"/>
      <c r="N1" s="35"/>
      <c r="O1" s="36"/>
      <c r="P1" s="34" t="s">
        <v>3</v>
      </c>
      <c r="Q1" s="35"/>
      <c r="R1" s="35"/>
      <c r="S1" s="35"/>
      <c r="T1" s="35"/>
      <c r="U1" s="36"/>
      <c r="V1" s="37" t="s">
        <v>5</v>
      </c>
      <c r="W1" s="37" t="s">
        <v>74</v>
      </c>
      <c r="X1" s="38" t="s">
        <v>75</v>
      </c>
      <c r="Y1" s="38" t="s">
        <v>77</v>
      </c>
      <c r="Z1" s="38" t="s">
        <v>76</v>
      </c>
      <c r="AA1" s="39" t="s">
        <v>78</v>
      </c>
    </row>
    <row r="2" spans="1:27" ht="14.25">
      <c r="A2" s="40" t="s">
        <v>67</v>
      </c>
      <c r="B2" s="41" t="s">
        <v>10</v>
      </c>
      <c r="C2" s="42">
        <v>0</v>
      </c>
      <c r="D2" s="43">
        <v>171</v>
      </c>
      <c r="E2" s="43">
        <v>243</v>
      </c>
      <c r="F2" s="43">
        <v>245</v>
      </c>
      <c r="G2" s="43">
        <v>178</v>
      </c>
      <c r="H2" s="43">
        <v>175</v>
      </c>
      <c r="I2" s="43">
        <v>219</v>
      </c>
      <c r="J2" s="44">
        <v>182</v>
      </c>
      <c r="K2" s="44">
        <v>217</v>
      </c>
      <c r="L2" s="44">
        <v>234</v>
      </c>
      <c r="M2" s="44">
        <v>199</v>
      </c>
      <c r="N2" s="44">
        <v>235</v>
      </c>
      <c r="O2" s="44">
        <v>244</v>
      </c>
      <c r="P2" s="45">
        <v>237</v>
      </c>
      <c r="Q2" s="45">
        <v>167</v>
      </c>
      <c r="R2" s="45">
        <v>214</v>
      </c>
      <c r="S2" s="45">
        <v>180</v>
      </c>
      <c r="T2" s="45">
        <v>248</v>
      </c>
      <c r="U2" s="45">
        <v>145</v>
      </c>
      <c r="V2" s="46">
        <f>SUM(D2:U2)</f>
        <v>3733</v>
      </c>
      <c r="W2" s="46">
        <f>V2+18*C2</f>
        <v>3733</v>
      </c>
      <c r="X2" s="47">
        <f>AVERAGE(D2:U2)</f>
        <v>207.38888888888889</v>
      </c>
      <c r="Y2" s="48">
        <v>7</v>
      </c>
      <c r="Z2" s="48">
        <v>220</v>
      </c>
      <c r="AA2" s="49">
        <f>MAX(D2:U2)</f>
        <v>248</v>
      </c>
    </row>
    <row r="3" spans="1:27" ht="14.25">
      <c r="A3" s="50" t="s">
        <v>67</v>
      </c>
      <c r="B3" s="16" t="s">
        <v>11</v>
      </c>
      <c r="C3" s="23">
        <v>0</v>
      </c>
      <c r="D3" s="5">
        <v>230</v>
      </c>
      <c r="E3" s="5">
        <v>164</v>
      </c>
      <c r="F3" s="5">
        <v>183</v>
      </c>
      <c r="G3" s="5">
        <v>160</v>
      </c>
      <c r="H3" s="5">
        <v>205</v>
      </c>
      <c r="I3" s="5">
        <v>225</v>
      </c>
      <c r="J3" s="14">
        <v>202</v>
      </c>
      <c r="K3" s="14">
        <v>269</v>
      </c>
      <c r="L3" s="14">
        <v>191</v>
      </c>
      <c r="M3" s="14">
        <v>245</v>
      </c>
      <c r="N3" s="14">
        <v>205</v>
      </c>
      <c r="O3" s="14">
        <v>230</v>
      </c>
      <c r="P3" s="15">
        <v>185</v>
      </c>
      <c r="Q3" s="15">
        <v>188</v>
      </c>
      <c r="R3" s="15">
        <v>216</v>
      </c>
      <c r="S3" s="15">
        <v>161</v>
      </c>
      <c r="T3" s="15">
        <v>170</v>
      </c>
      <c r="U3" s="15">
        <v>202</v>
      </c>
      <c r="V3" s="7">
        <f>SUM(D3:U3)</f>
        <v>3631</v>
      </c>
      <c r="W3" s="7">
        <f>V3+18*C3</f>
        <v>3631</v>
      </c>
      <c r="X3" s="8">
        <f>AVERAGE(D3:U3)</f>
        <v>201.72222222222223</v>
      </c>
      <c r="Y3" s="26">
        <v>18</v>
      </c>
      <c r="Z3" s="26">
        <v>220</v>
      </c>
      <c r="AA3" s="51">
        <f>MAX(D3:U3)</f>
        <v>269</v>
      </c>
    </row>
    <row r="4" spans="1:27" ht="14.25">
      <c r="A4" s="50" t="s">
        <v>67</v>
      </c>
      <c r="B4" s="13" t="s">
        <v>18</v>
      </c>
      <c r="C4" s="23">
        <v>0</v>
      </c>
      <c r="D4" s="5">
        <v>189</v>
      </c>
      <c r="E4" s="5">
        <v>171</v>
      </c>
      <c r="F4" s="5">
        <v>194</v>
      </c>
      <c r="G4" s="5">
        <v>170</v>
      </c>
      <c r="H4" s="5">
        <v>181</v>
      </c>
      <c r="I4" s="10">
        <v>218</v>
      </c>
      <c r="J4" s="11">
        <v>147</v>
      </c>
      <c r="K4" s="11">
        <v>167</v>
      </c>
      <c r="L4" s="11">
        <v>257</v>
      </c>
      <c r="M4" s="11">
        <v>198</v>
      </c>
      <c r="N4" s="11">
        <v>173</v>
      </c>
      <c r="O4" s="11">
        <v>210</v>
      </c>
      <c r="P4" s="12">
        <v>220</v>
      </c>
      <c r="Q4" s="12">
        <v>258</v>
      </c>
      <c r="R4" s="12">
        <v>179</v>
      </c>
      <c r="S4" s="12">
        <v>199</v>
      </c>
      <c r="T4" s="12">
        <v>214</v>
      </c>
      <c r="U4" s="12">
        <v>167</v>
      </c>
      <c r="V4" s="7">
        <f>SUM(D4:U4)</f>
        <v>3512</v>
      </c>
      <c r="W4" s="7">
        <f>V4+18*C4</f>
        <v>3512</v>
      </c>
      <c r="X4" s="8">
        <f>AVERAGE(D4:U4)</f>
        <v>195.11111111111111</v>
      </c>
      <c r="Y4" s="26">
        <v>32</v>
      </c>
      <c r="Z4" s="26">
        <v>220</v>
      </c>
      <c r="AA4" s="51">
        <f>MAX(D4:U4)</f>
        <v>258</v>
      </c>
    </row>
    <row r="5" spans="1:27" ht="14.25">
      <c r="A5" s="50" t="s">
        <v>67</v>
      </c>
      <c r="B5" s="16" t="s">
        <v>19</v>
      </c>
      <c r="C5" s="23">
        <v>0</v>
      </c>
      <c r="D5" s="5">
        <v>162</v>
      </c>
      <c r="E5" s="5">
        <v>170</v>
      </c>
      <c r="F5" s="5">
        <v>200</v>
      </c>
      <c r="G5" s="5">
        <v>203</v>
      </c>
      <c r="H5" s="5">
        <v>217</v>
      </c>
      <c r="I5" s="5">
        <v>186</v>
      </c>
      <c r="J5" s="14">
        <v>195</v>
      </c>
      <c r="K5" s="14">
        <v>193</v>
      </c>
      <c r="L5" s="14">
        <v>181</v>
      </c>
      <c r="M5" s="14">
        <v>202</v>
      </c>
      <c r="N5" s="14">
        <v>185</v>
      </c>
      <c r="O5" s="14">
        <v>206</v>
      </c>
      <c r="P5" s="15">
        <v>209</v>
      </c>
      <c r="Q5" s="15">
        <v>232</v>
      </c>
      <c r="R5" s="15">
        <v>180</v>
      </c>
      <c r="S5" s="15">
        <v>201</v>
      </c>
      <c r="T5" s="15">
        <v>166</v>
      </c>
      <c r="U5" s="15">
        <v>169</v>
      </c>
      <c r="V5" s="7">
        <f>SUM(D5:U5)</f>
        <v>3457</v>
      </c>
      <c r="W5" s="7">
        <f>V5+18*C5</f>
        <v>3457</v>
      </c>
      <c r="X5" s="8">
        <f>AVERAGE(D5:U5)</f>
        <v>192.05555555555554</v>
      </c>
      <c r="Y5" s="26">
        <v>42</v>
      </c>
      <c r="Z5" s="26">
        <v>220</v>
      </c>
      <c r="AA5" s="51">
        <f>MAX(D5:U5)</f>
        <v>232</v>
      </c>
    </row>
    <row r="6" spans="1:27" ht="13.5">
      <c r="A6" s="50" t="s">
        <v>67</v>
      </c>
      <c r="B6" s="1" t="s">
        <v>8</v>
      </c>
      <c r="C6" s="23">
        <v>0</v>
      </c>
      <c r="D6" s="10">
        <v>163</v>
      </c>
      <c r="E6" s="10">
        <v>212</v>
      </c>
      <c r="F6" s="10">
        <v>162</v>
      </c>
      <c r="G6" s="10">
        <v>138</v>
      </c>
      <c r="H6" s="10">
        <v>199</v>
      </c>
      <c r="I6" s="10">
        <v>181</v>
      </c>
      <c r="J6" s="11">
        <v>194</v>
      </c>
      <c r="K6" s="11">
        <v>188</v>
      </c>
      <c r="L6" s="11">
        <v>236</v>
      </c>
      <c r="M6" s="11">
        <v>143</v>
      </c>
      <c r="N6" s="11">
        <v>160</v>
      </c>
      <c r="O6" s="11">
        <v>159</v>
      </c>
      <c r="P6" s="12">
        <v>222</v>
      </c>
      <c r="Q6" s="12">
        <v>167</v>
      </c>
      <c r="R6" s="12">
        <v>212</v>
      </c>
      <c r="S6" s="12">
        <v>232</v>
      </c>
      <c r="T6" s="12">
        <v>211</v>
      </c>
      <c r="U6" s="12">
        <v>211</v>
      </c>
      <c r="V6" s="7">
        <f>SUM(D6:U6)</f>
        <v>3390</v>
      </c>
      <c r="W6" s="7">
        <f>V6+18*C6</f>
        <v>3390</v>
      </c>
      <c r="X6" s="8">
        <f>AVERAGE(D6:U6)</f>
        <v>188.33333333333334</v>
      </c>
      <c r="Y6" s="26">
        <v>63</v>
      </c>
      <c r="Z6" s="26">
        <v>220</v>
      </c>
      <c r="AA6" s="51">
        <f>MAX(D6:U6)</f>
        <v>236</v>
      </c>
    </row>
    <row r="7" spans="1:27" ht="14.25">
      <c r="A7" s="50" t="s">
        <v>67</v>
      </c>
      <c r="B7" s="16" t="s">
        <v>12</v>
      </c>
      <c r="C7" s="23">
        <v>0</v>
      </c>
      <c r="D7" s="5">
        <v>113</v>
      </c>
      <c r="E7" s="5">
        <v>166</v>
      </c>
      <c r="F7" s="5">
        <v>149</v>
      </c>
      <c r="G7" s="5">
        <v>184</v>
      </c>
      <c r="H7" s="5">
        <v>189</v>
      </c>
      <c r="I7" s="5">
        <v>192</v>
      </c>
      <c r="J7" s="14">
        <v>181</v>
      </c>
      <c r="K7" s="14">
        <v>149</v>
      </c>
      <c r="L7" s="14">
        <v>245</v>
      </c>
      <c r="M7" s="14">
        <v>275</v>
      </c>
      <c r="N7" s="14">
        <v>213</v>
      </c>
      <c r="O7" s="14">
        <v>236</v>
      </c>
      <c r="P7" s="15">
        <v>214</v>
      </c>
      <c r="Q7" s="15">
        <v>193</v>
      </c>
      <c r="R7" s="15">
        <v>158</v>
      </c>
      <c r="S7" s="15">
        <v>184</v>
      </c>
      <c r="T7" s="15">
        <v>171</v>
      </c>
      <c r="U7" s="15">
        <v>174</v>
      </c>
      <c r="V7" s="7">
        <f>SUM(D7:U7)</f>
        <v>3386</v>
      </c>
      <c r="W7" s="7">
        <f>V7+18*C7</f>
        <v>3386</v>
      </c>
      <c r="X7" s="8">
        <f>AVERAGE(D7:U7)</f>
        <v>188.11111111111111</v>
      </c>
      <c r="Y7" s="26">
        <v>65</v>
      </c>
      <c r="Z7" s="26">
        <v>220</v>
      </c>
      <c r="AA7" s="51">
        <f>MAX(D7:U7)</f>
        <v>275</v>
      </c>
    </row>
    <row r="8" spans="1:27" ht="14.25">
      <c r="A8" s="50" t="s">
        <v>67</v>
      </c>
      <c r="B8" s="16" t="s">
        <v>13</v>
      </c>
      <c r="C8" s="23">
        <v>0</v>
      </c>
      <c r="D8" s="5">
        <v>163</v>
      </c>
      <c r="E8" s="5">
        <v>165</v>
      </c>
      <c r="F8" s="5">
        <v>186</v>
      </c>
      <c r="G8" s="5">
        <v>223</v>
      </c>
      <c r="H8" s="5">
        <v>162</v>
      </c>
      <c r="I8" s="5">
        <v>179</v>
      </c>
      <c r="J8" s="14">
        <v>182</v>
      </c>
      <c r="K8" s="14">
        <v>183</v>
      </c>
      <c r="L8" s="14">
        <v>133</v>
      </c>
      <c r="M8" s="14">
        <v>186</v>
      </c>
      <c r="N8" s="14">
        <v>221</v>
      </c>
      <c r="O8" s="14">
        <v>215</v>
      </c>
      <c r="P8" s="15">
        <v>211</v>
      </c>
      <c r="Q8" s="15">
        <v>176</v>
      </c>
      <c r="R8" s="15">
        <v>213</v>
      </c>
      <c r="S8" s="15">
        <v>179</v>
      </c>
      <c r="T8" s="15">
        <v>188</v>
      </c>
      <c r="U8" s="15">
        <v>182</v>
      </c>
      <c r="V8" s="7">
        <f>SUM(D8:U8)</f>
        <v>3347</v>
      </c>
      <c r="W8" s="7">
        <f>V8+18*C8</f>
        <v>3347</v>
      </c>
      <c r="X8" s="8">
        <f>AVERAGE(D8:U8)</f>
        <v>185.94444444444446</v>
      </c>
      <c r="Y8" s="26">
        <v>83</v>
      </c>
      <c r="Z8" s="26">
        <v>220</v>
      </c>
      <c r="AA8" s="51">
        <f>MAX(D8:U8)</f>
        <v>223</v>
      </c>
    </row>
    <row r="9" spans="1:27" ht="13.5">
      <c r="A9" s="50" t="s">
        <v>67</v>
      </c>
      <c r="B9" s="1" t="s">
        <v>7</v>
      </c>
      <c r="C9" s="23">
        <v>0</v>
      </c>
      <c r="D9" s="5">
        <v>167</v>
      </c>
      <c r="E9" s="5">
        <v>186</v>
      </c>
      <c r="F9" s="5">
        <v>185</v>
      </c>
      <c r="G9" s="5">
        <v>168</v>
      </c>
      <c r="H9" s="5">
        <v>209</v>
      </c>
      <c r="I9" s="5">
        <v>155</v>
      </c>
      <c r="J9" s="14">
        <v>169</v>
      </c>
      <c r="K9" s="14">
        <v>187</v>
      </c>
      <c r="L9" s="14">
        <v>147</v>
      </c>
      <c r="M9" s="14">
        <v>180</v>
      </c>
      <c r="N9" s="14">
        <v>188</v>
      </c>
      <c r="O9" s="14">
        <v>179</v>
      </c>
      <c r="P9" s="15">
        <v>177</v>
      </c>
      <c r="Q9" s="15">
        <v>173</v>
      </c>
      <c r="R9" s="15">
        <v>165</v>
      </c>
      <c r="S9" s="15">
        <v>184</v>
      </c>
      <c r="T9" s="15">
        <v>172</v>
      </c>
      <c r="U9" s="15">
        <v>142</v>
      </c>
      <c r="V9" s="7">
        <f>SUM(D9:U9)</f>
        <v>3133</v>
      </c>
      <c r="W9" s="7">
        <f>V9+18*C9</f>
        <v>3133</v>
      </c>
      <c r="X9" s="8">
        <f>AVERAGE(D9:U9)</f>
        <v>174.05555555555554</v>
      </c>
      <c r="Y9" s="26">
        <v>148</v>
      </c>
      <c r="Z9" s="26">
        <v>220</v>
      </c>
      <c r="AA9" s="51">
        <f>MAX(D9:U9)</f>
        <v>209</v>
      </c>
    </row>
    <row r="10" spans="1:27" ht="14.25">
      <c r="A10" s="50" t="s">
        <v>67</v>
      </c>
      <c r="B10" s="16" t="s">
        <v>15</v>
      </c>
      <c r="C10" s="23">
        <v>0</v>
      </c>
      <c r="D10" s="5">
        <v>176</v>
      </c>
      <c r="E10" s="5">
        <v>139</v>
      </c>
      <c r="F10" s="5">
        <v>159</v>
      </c>
      <c r="G10" s="5">
        <v>213</v>
      </c>
      <c r="H10" s="5">
        <v>150</v>
      </c>
      <c r="I10" s="5">
        <v>181</v>
      </c>
      <c r="J10" s="14">
        <v>172</v>
      </c>
      <c r="K10" s="14">
        <v>170</v>
      </c>
      <c r="L10" s="14">
        <v>137</v>
      </c>
      <c r="M10" s="14">
        <v>269</v>
      </c>
      <c r="N10" s="14">
        <v>151</v>
      </c>
      <c r="O10" s="14">
        <v>175</v>
      </c>
      <c r="P10" s="15">
        <v>177</v>
      </c>
      <c r="Q10" s="15">
        <v>175</v>
      </c>
      <c r="R10" s="15">
        <v>164</v>
      </c>
      <c r="S10" s="15">
        <v>159</v>
      </c>
      <c r="T10" s="15">
        <v>170</v>
      </c>
      <c r="U10" s="15">
        <v>194</v>
      </c>
      <c r="V10" s="7">
        <f>SUM(D10:U10)</f>
        <v>3131</v>
      </c>
      <c r="W10" s="7">
        <f>V10+18*C10</f>
        <v>3131</v>
      </c>
      <c r="X10" s="8">
        <f>AVERAGE(D10:U10)</f>
        <v>173.94444444444446</v>
      </c>
      <c r="Y10" s="26">
        <v>150</v>
      </c>
      <c r="Z10" s="26">
        <v>220</v>
      </c>
      <c r="AA10" s="51">
        <f>MAX(D10:U10)</f>
        <v>269</v>
      </c>
    </row>
    <row r="11" spans="1:27" ht="14.25">
      <c r="A11" s="50" t="s">
        <v>67</v>
      </c>
      <c r="B11" s="13" t="s">
        <v>16</v>
      </c>
      <c r="C11" s="23">
        <v>0</v>
      </c>
      <c r="D11" s="5">
        <v>110</v>
      </c>
      <c r="E11" s="5">
        <v>147</v>
      </c>
      <c r="F11" s="5">
        <v>171</v>
      </c>
      <c r="G11" s="5">
        <v>197</v>
      </c>
      <c r="H11" s="5">
        <v>209</v>
      </c>
      <c r="I11" s="5">
        <v>188</v>
      </c>
      <c r="J11" s="14">
        <v>157</v>
      </c>
      <c r="K11" s="14">
        <v>191</v>
      </c>
      <c r="L11" s="14">
        <v>170</v>
      </c>
      <c r="M11" s="14">
        <v>190</v>
      </c>
      <c r="N11" s="14">
        <v>180</v>
      </c>
      <c r="O11" s="14">
        <v>185</v>
      </c>
      <c r="P11" s="15">
        <v>151</v>
      </c>
      <c r="Q11" s="15">
        <v>126</v>
      </c>
      <c r="R11" s="15">
        <v>134</v>
      </c>
      <c r="S11" s="15">
        <v>189</v>
      </c>
      <c r="T11" s="15">
        <v>190</v>
      </c>
      <c r="U11" s="15">
        <v>166</v>
      </c>
      <c r="V11" s="7">
        <f>SUM(D11:U11)</f>
        <v>3051</v>
      </c>
      <c r="W11" s="7">
        <f>V11+18*C11</f>
        <v>3051</v>
      </c>
      <c r="X11" s="8">
        <f>AVERAGE(D11:U11)</f>
        <v>169.5</v>
      </c>
      <c r="Y11" s="26">
        <v>170</v>
      </c>
      <c r="Z11" s="26">
        <v>220</v>
      </c>
      <c r="AA11" s="51">
        <f>MAX(D11:U11)</f>
        <v>209</v>
      </c>
    </row>
    <row r="12" spans="1:27" ht="14.25">
      <c r="A12" s="50" t="s">
        <v>67</v>
      </c>
      <c r="B12" s="16" t="s">
        <v>14</v>
      </c>
      <c r="C12" s="23">
        <v>0</v>
      </c>
      <c r="D12" s="5">
        <v>172</v>
      </c>
      <c r="E12" s="5">
        <v>158</v>
      </c>
      <c r="F12" s="5">
        <v>187</v>
      </c>
      <c r="G12" s="5">
        <v>173</v>
      </c>
      <c r="H12" s="10">
        <v>192</v>
      </c>
      <c r="I12" s="10">
        <v>169</v>
      </c>
      <c r="J12" s="11">
        <v>162</v>
      </c>
      <c r="K12" s="11">
        <v>202</v>
      </c>
      <c r="L12" s="11">
        <v>168</v>
      </c>
      <c r="M12" s="11">
        <v>136</v>
      </c>
      <c r="N12" s="11">
        <v>158</v>
      </c>
      <c r="O12" s="11">
        <v>146</v>
      </c>
      <c r="P12" s="12">
        <v>139</v>
      </c>
      <c r="Q12" s="12">
        <v>149</v>
      </c>
      <c r="R12" s="12">
        <v>144</v>
      </c>
      <c r="S12" s="12">
        <v>169</v>
      </c>
      <c r="T12" s="12">
        <v>140</v>
      </c>
      <c r="U12" s="12">
        <v>185</v>
      </c>
      <c r="V12" s="7">
        <f>SUM(D12:U12)</f>
        <v>2949</v>
      </c>
      <c r="W12" s="7">
        <f>V12+18*C12</f>
        <v>2949</v>
      </c>
      <c r="X12" s="8">
        <f>AVERAGE(D12:U12)</f>
        <v>163.83333333333334</v>
      </c>
      <c r="Y12" s="26">
        <v>190</v>
      </c>
      <c r="Z12" s="26">
        <v>220</v>
      </c>
      <c r="AA12" s="51">
        <f>MAX(D12:U12)</f>
        <v>202</v>
      </c>
    </row>
    <row r="13" spans="1:27" ht="14.25">
      <c r="A13" s="50" t="s">
        <v>67</v>
      </c>
      <c r="B13" s="13" t="s">
        <v>17</v>
      </c>
      <c r="C13" s="23">
        <v>0</v>
      </c>
      <c r="D13" s="5">
        <v>129</v>
      </c>
      <c r="E13" s="5">
        <v>111</v>
      </c>
      <c r="F13" s="5">
        <v>139</v>
      </c>
      <c r="G13" s="5">
        <v>154</v>
      </c>
      <c r="H13" s="5">
        <v>148</v>
      </c>
      <c r="I13" s="5">
        <v>163</v>
      </c>
      <c r="J13" s="14">
        <v>98</v>
      </c>
      <c r="K13" s="14">
        <v>157</v>
      </c>
      <c r="L13" s="14">
        <v>165</v>
      </c>
      <c r="M13" s="14">
        <v>147</v>
      </c>
      <c r="N13" s="14">
        <v>158</v>
      </c>
      <c r="O13" s="14">
        <v>160</v>
      </c>
      <c r="P13" s="15">
        <v>172</v>
      </c>
      <c r="Q13" s="15">
        <v>146</v>
      </c>
      <c r="R13" s="15">
        <v>166</v>
      </c>
      <c r="S13" s="15">
        <v>147</v>
      </c>
      <c r="T13" s="15">
        <v>169</v>
      </c>
      <c r="U13" s="15">
        <v>171</v>
      </c>
      <c r="V13" s="7">
        <f>SUM(D13:U13)</f>
        <v>2700</v>
      </c>
      <c r="W13" s="7">
        <f>V13+18*C13</f>
        <v>2700</v>
      </c>
      <c r="X13" s="8">
        <f>AVERAGE(D13:U13)</f>
        <v>150</v>
      </c>
      <c r="Y13" s="26">
        <v>209</v>
      </c>
      <c r="Z13" s="26">
        <v>220</v>
      </c>
      <c r="AA13" s="51">
        <f>MAX(D13:U13)</f>
        <v>172</v>
      </c>
    </row>
    <row r="14" spans="1:27" ht="15" thickBot="1">
      <c r="A14" s="52" t="s">
        <v>67</v>
      </c>
      <c r="B14" s="53" t="s">
        <v>9</v>
      </c>
      <c r="C14" s="54">
        <v>0</v>
      </c>
      <c r="D14" s="55">
        <v>171</v>
      </c>
      <c r="E14" s="55">
        <v>141</v>
      </c>
      <c r="F14" s="55">
        <v>165</v>
      </c>
      <c r="G14" s="55">
        <v>159</v>
      </c>
      <c r="H14" s="55">
        <v>64</v>
      </c>
      <c r="I14" s="55"/>
      <c r="J14" s="56">
        <v>114</v>
      </c>
      <c r="K14" s="56">
        <v>98</v>
      </c>
      <c r="L14" s="56">
        <v>116</v>
      </c>
      <c r="M14" s="56">
        <v>94</v>
      </c>
      <c r="N14" s="56">
        <v>112</v>
      </c>
      <c r="O14" s="56">
        <v>120</v>
      </c>
      <c r="P14" s="57">
        <v>107</v>
      </c>
      <c r="Q14" s="57">
        <v>122</v>
      </c>
      <c r="R14" s="57">
        <v>130</v>
      </c>
      <c r="S14" s="57">
        <v>134</v>
      </c>
      <c r="T14" s="57">
        <v>143</v>
      </c>
      <c r="U14" s="57">
        <v>109</v>
      </c>
      <c r="V14" s="58">
        <f>SUM(D14:U14)</f>
        <v>2099</v>
      </c>
      <c r="W14" s="58">
        <f>V14+18*C14</f>
        <v>2099</v>
      </c>
      <c r="X14" s="59">
        <f>AVERAGE(D14:U14)</f>
        <v>123.47058823529412</v>
      </c>
      <c r="Y14" s="60">
        <v>218</v>
      </c>
      <c r="Z14" s="60">
        <v>220</v>
      </c>
      <c r="AA14" s="61">
        <f>MAX(D14:U14)</f>
        <v>171</v>
      </c>
    </row>
    <row r="15" spans="1:27" ht="13.5">
      <c r="A15" s="40" t="s">
        <v>70</v>
      </c>
      <c r="B15" s="62" t="s">
        <v>52</v>
      </c>
      <c r="C15" s="42">
        <v>0</v>
      </c>
      <c r="D15" s="63">
        <v>151</v>
      </c>
      <c r="E15" s="63">
        <v>200</v>
      </c>
      <c r="F15" s="63">
        <v>151</v>
      </c>
      <c r="G15" s="63">
        <v>181</v>
      </c>
      <c r="H15" s="63">
        <v>206</v>
      </c>
      <c r="I15" s="63">
        <v>184</v>
      </c>
      <c r="J15" s="64">
        <v>216</v>
      </c>
      <c r="K15" s="64">
        <v>194</v>
      </c>
      <c r="L15" s="64">
        <v>238</v>
      </c>
      <c r="M15" s="64">
        <v>215</v>
      </c>
      <c r="N15" s="64">
        <v>167</v>
      </c>
      <c r="O15" s="64">
        <v>161</v>
      </c>
      <c r="P15" s="65">
        <v>256</v>
      </c>
      <c r="Q15" s="65">
        <v>202</v>
      </c>
      <c r="R15" s="65">
        <v>173</v>
      </c>
      <c r="S15" s="65">
        <v>164</v>
      </c>
      <c r="T15" s="65">
        <v>213</v>
      </c>
      <c r="U15" s="65">
        <v>205</v>
      </c>
      <c r="V15" s="46">
        <f>SUM(D15:U15)</f>
        <v>3477</v>
      </c>
      <c r="W15" s="46">
        <f>V15+18*C15</f>
        <v>3477</v>
      </c>
      <c r="X15" s="47">
        <f>AVERAGE(D15:U15)</f>
        <v>193.16666666666666</v>
      </c>
      <c r="Y15" s="48">
        <v>3</v>
      </c>
      <c r="Z15" s="48">
        <v>90</v>
      </c>
      <c r="AA15" s="49">
        <f>MAX(D15:U15)</f>
        <v>256</v>
      </c>
    </row>
    <row r="16" spans="1:27" ht="13.5">
      <c r="A16" s="50" t="s">
        <v>70</v>
      </c>
      <c r="B16" s="2" t="s">
        <v>53</v>
      </c>
      <c r="C16" s="23">
        <v>0</v>
      </c>
      <c r="D16" s="5">
        <v>169</v>
      </c>
      <c r="E16" s="5">
        <v>219</v>
      </c>
      <c r="F16" s="5">
        <v>209</v>
      </c>
      <c r="G16" s="5">
        <v>179</v>
      </c>
      <c r="H16" s="5">
        <v>217</v>
      </c>
      <c r="I16" s="5">
        <v>213</v>
      </c>
      <c r="J16" s="14">
        <v>169</v>
      </c>
      <c r="K16" s="14">
        <v>203</v>
      </c>
      <c r="L16" s="14">
        <v>159</v>
      </c>
      <c r="M16" s="14">
        <v>207</v>
      </c>
      <c r="N16" s="14">
        <v>204</v>
      </c>
      <c r="O16" s="14">
        <v>171</v>
      </c>
      <c r="P16" s="15">
        <v>151</v>
      </c>
      <c r="Q16" s="15">
        <v>215</v>
      </c>
      <c r="R16" s="15">
        <v>208</v>
      </c>
      <c r="S16" s="15">
        <v>182</v>
      </c>
      <c r="T16" s="15">
        <v>151</v>
      </c>
      <c r="U16" s="15">
        <v>179</v>
      </c>
      <c r="V16" s="7">
        <f>SUM(D16:U16)</f>
        <v>3405</v>
      </c>
      <c r="W16" s="7">
        <f>V16+18*C16</f>
        <v>3405</v>
      </c>
      <c r="X16" s="8">
        <f>AVERAGE(D16:U16)</f>
        <v>189.16666666666666</v>
      </c>
      <c r="Y16" s="26">
        <v>10</v>
      </c>
      <c r="Z16" s="26">
        <v>90</v>
      </c>
      <c r="AA16" s="51">
        <f>MAX(D16:U16)</f>
        <v>219</v>
      </c>
    </row>
    <row r="17" spans="1:27" ht="13.5">
      <c r="A17" s="50" t="s">
        <v>70</v>
      </c>
      <c r="B17" s="1" t="s">
        <v>50</v>
      </c>
      <c r="C17" s="23">
        <v>0</v>
      </c>
      <c r="D17" s="5">
        <v>166</v>
      </c>
      <c r="E17" s="5">
        <v>181</v>
      </c>
      <c r="F17" s="5">
        <v>161</v>
      </c>
      <c r="G17" s="5">
        <v>267</v>
      </c>
      <c r="H17" s="5">
        <v>193</v>
      </c>
      <c r="I17" s="5">
        <v>206</v>
      </c>
      <c r="J17" s="14">
        <v>171</v>
      </c>
      <c r="K17" s="14">
        <v>223</v>
      </c>
      <c r="L17" s="14">
        <v>199</v>
      </c>
      <c r="M17" s="14">
        <v>186</v>
      </c>
      <c r="N17" s="14">
        <v>168</v>
      </c>
      <c r="O17" s="14">
        <v>181</v>
      </c>
      <c r="P17" s="15">
        <v>189</v>
      </c>
      <c r="Q17" s="15">
        <v>142</v>
      </c>
      <c r="R17" s="15">
        <v>160</v>
      </c>
      <c r="S17" s="15">
        <v>203</v>
      </c>
      <c r="T17" s="15">
        <v>192</v>
      </c>
      <c r="U17" s="15">
        <v>190</v>
      </c>
      <c r="V17" s="7">
        <f>SUM(D17:U17)</f>
        <v>3378</v>
      </c>
      <c r="W17" s="7">
        <f>V17+18*C17</f>
        <v>3378</v>
      </c>
      <c r="X17" s="8">
        <f>AVERAGE(D17:U17)</f>
        <v>187.66666666666666</v>
      </c>
      <c r="Y17" s="26">
        <v>14</v>
      </c>
      <c r="Z17" s="26">
        <v>90</v>
      </c>
      <c r="AA17" s="51">
        <f>MAX(D17:U17)</f>
        <v>267</v>
      </c>
    </row>
    <row r="18" spans="1:27" ht="13.5">
      <c r="A18" s="50" t="s">
        <v>70</v>
      </c>
      <c r="B18" s="1" t="s">
        <v>51</v>
      </c>
      <c r="C18" s="23">
        <v>0</v>
      </c>
      <c r="D18" s="5">
        <v>171</v>
      </c>
      <c r="E18" s="5">
        <v>170</v>
      </c>
      <c r="F18" s="5">
        <v>191</v>
      </c>
      <c r="G18" s="5">
        <v>200</v>
      </c>
      <c r="H18" s="5">
        <v>209</v>
      </c>
      <c r="I18" s="5">
        <v>147</v>
      </c>
      <c r="J18" s="14">
        <v>214</v>
      </c>
      <c r="K18" s="14">
        <v>186</v>
      </c>
      <c r="L18" s="14">
        <v>163</v>
      </c>
      <c r="M18" s="14">
        <v>170</v>
      </c>
      <c r="N18" s="14">
        <v>172</v>
      </c>
      <c r="O18" s="14">
        <v>163</v>
      </c>
      <c r="P18" s="15">
        <v>194</v>
      </c>
      <c r="Q18" s="15">
        <v>185</v>
      </c>
      <c r="R18" s="15">
        <v>182</v>
      </c>
      <c r="S18" s="15">
        <v>203</v>
      </c>
      <c r="T18" s="15">
        <v>255</v>
      </c>
      <c r="U18" s="15">
        <v>189</v>
      </c>
      <c r="V18" s="7">
        <f>SUM(D18:U18)</f>
        <v>3364</v>
      </c>
      <c r="W18" s="7">
        <f>V18+18*C18</f>
        <v>3364</v>
      </c>
      <c r="X18" s="8">
        <f>AVERAGE(D18:U18)</f>
        <v>186.88888888888889</v>
      </c>
      <c r="Y18" s="26">
        <v>15</v>
      </c>
      <c r="Z18" s="26">
        <v>90</v>
      </c>
      <c r="AA18" s="51">
        <f>MAX(D18:U18)</f>
        <v>255</v>
      </c>
    </row>
    <row r="19" spans="1:27" ht="13.5">
      <c r="A19" s="50" t="s">
        <v>70</v>
      </c>
      <c r="B19" s="2" t="s">
        <v>54</v>
      </c>
      <c r="C19" s="23">
        <v>0</v>
      </c>
      <c r="D19" s="5">
        <v>189</v>
      </c>
      <c r="E19" s="5">
        <v>165</v>
      </c>
      <c r="F19" s="5">
        <v>145</v>
      </c>
      <c r="G19" s="5">
        <v>157</v>
      </c>
      <c r="H19" s="5">
        <v>120</v>
      </c>
      <c r="I19" s="5">
        <v>152</v>
      </c>
      <c r="J19" s="14">
        <v>144</v>
      </c>
      <c r="K19" s="14">
        <v>159</v>
      </c>
      <c r="L19" s="14">
        <v>164</v>
      </c>
      <c r="M19" s="14">
        <v>126</v>
      </c>
      <c r="N19" s="14">
        <v>162</v>
      </c>
      <c r="O19" s="14">
        <v>131</v>
      </c>
      <c r="P19" s="15">
        <v>207</v>
      </c>
      <c r="Q19" s="15">
        <v>200</v>
      </c>
      <c r="R19" s="15">
        <v>149</v>
      </c>
      <c r="S19" s="15">
        <v>147</v>
      </c>
      <c r="T19" s="15">
        <v>171</v>
      </c>
      <c r="U19" s="15">
        <v>158</v>
      </c>
      <c r="V19" s="7">
        <f>SUM(D19:U19)</f>
        <v>2846</v>
      </c>
      <c r="W19" s="7">
        <f>V19+18*C19</f>
        <v>2846</v>
      </c>
      <c r="X19" s="8">
        <f>AVERAGE(D19:U19)</f>
        <v>158.11111111111111</v>
      </c>
      <c r="Y19" s="26">
        <v>63</v>
      </c>
      <c r="Z19" s="26">
        <v>90</v>
      </c>
      <c r="AA19" s="51">
        <f>MAX(D19:U19)</f>
        <v>207</v>
      </c>
    </row>
    <row r="20" spans="1:27" ht="14.25" thickBot="1">
      <c r="A20" s="52" t="s">
        <v>70</v>
      </c>
      <c r="B20" s="66" t="s">
        <v>55</v>
      </c>
      <c r="C20" s="54">
        <v>0</v>
      </c>
      <c r="D20" s="55">
        <v>152</v>
      </c>
      <c r="E20" s="55">
        <v>172</v>
      </c>
      <c r="F20" s="55">
        <v>152</v>
      </c>
      <c r="G20" s="55">
        <v>172</v>
      </c>
      <c r="H20" s="55">
        <v>144</v>
      </c>
      <c r="I20" s="55">
        <v>148</v>
      </c>
      <c r="J20" s="56">
        <v>124</v>
      </c>
      <c r="K20" s="56">
        <v>128</v>
      </c>
      <c r="L20" s="56">
        <v>164</v>
      </c>
      <c r="M20" s="56">
        <v>168</v>
      </c>
      <c r="N20" s="56">
        <v>145</v>
      </c>
      <c r="O20" s="56">
        <v>148</v>
      </c>
      <c r="P20" s="57">
        <v>167</v>
      </c>
      <c r="Q20" s="57">
        <v>134</v>
      </c>
      <c r="R20" s="57">
        <v>145</v>
      </c>
      <c r="S20" s="57">
        <v>167</v>
      </c>
      <c r="T20" s="57">
        <v>139</v>
      </c>
      <c r="U20" s="57">
        <v>162</v>
      </c>
      <c r="V20" s="58">
        <f>SUM(D20:U20)</f>
        <v>2731</v>
      </c>
      <c r="W20" s="58">
        <f>V20+18*C20</f>
        <v>2731</v>
      </c>
      <c r="X20" s="59">
        <f>AVERAGE(D20:U20)</f>
        <v>151.72222222222223</v>
      </c>
      <c r="Y20" s="60">
        <v>74</v>
      </c>
      <c r="Z20" s="60">
        <v>90</v>
      </c>
      <c r="AA20" s="61">
        <f>MAX(D20:U20)</f>
        <v>172</v>
      </c>
    </row>
    <row r="21" spans="1:27" ht="14.25">
      <c r="A21" s="40" t="s">
        <v>68</v>
      </c>
      <c r="B21" s="41" t="s">
        <v>26</v>
      </c>
      <c r="C21" s="42">
        <v>0</v>
      </c>
      <c r="D21" s="63">
        <v>200</v>
      </c>
      <c r="E21" s="63">
        <v>143</v>
      </c>
      <c r="F21" s="63">
        <v>211</v>
      </c>
      <c r="G21" s="63">
        <v>166</v>
      </c>
      <c r="H21" s="63">
        <v>158</v>
      </c>
      <c r="I21" s="63">
        <v>190</v>
      </c>
      <c r="J21" s="64">
        <v>189</v>
      </c>
      <c r="K21" s="64">
        <v>174</v>
      </c>
      <c r="L21" s="64">
        <v>179</v>
      </c>
      <c r="M21" s="64">
        <v>203</v>
      </c>
      <c r="N21" s="64">
        <v>195</v>
      </c>
      <c r="O21" s="64">
        <v>171</v>
      </c>
      <c r="P21" s="65">
        <v>196</v>
      </c>
      <c r="Q21" s="65">
        <v>192</v>
      </c>
      <c r="R21" s="65">
        <v>175</v>
      </c>
      <c r="S21" s="65">
        <v>169</v>
      </c>
      <c r="T21" s="65">
        <v>177</v>
      </c>
      <c r="U21" s="65">
        <v>192</v>
      </c>
      <c r="V21" s="46">
        <f>SUM(D21:U21)</f>
        <v>3280</v>
      </c>
      <c r="W21" s="46">
        <f>V21+18*C21</f>
        <v>3280</v>
      </c>
      <c r="X21" s="47">
        <f>AVERAGE(D21:U21)</f>
        <v>182.22222222222223</v>
      </c>
      <c r="Y21" s="48">
        <v>73</v>
      </c>
      <c r="Z21" s="48">
        <v>210</v>
      </c>
      <c r="AA21" s="49">
        <f>MAX(D21:U21)</f>
        <v>211</v>
      </c>
    </row>
    <row r="22" spans="1:27" ht="14.25">
      <c r="A22" s="50" t="s">
        <v>68</v>
      </c>
      <c r="B22" s="16" t="s">
        <v>20</v>
      </c>
      <c r="C22" s="23">
        <v>0</v>
      </c>
      <c r="D22" s="5">
        <v>223</v>
      </c>
      <c r="E22" s="5">
        <v>156</v>
      </c>
      <c r="F22" s="5">
        <v>173</v>
      </c>
      <c r="G22" s="5">
        <v>147</v>
      </c>
      <c r="H22" s="5">
        <v>211</v>
      </c>
      <c r="I22" s="5">
        <v>184</v>
      </c>
      <c r="J22" s="14">
        <v>151</v>
      </c>
      <c r="K22" s="14">
        <v>159</v>
      </c>
      <c r="L22" s="14">
        <v>167</v>
      </c>
      <c r="M22" s="14">
        <v>172</v>
      </c>
      <c r="N22" s="14">
        <v>256</v>
      </c>
      <c r="O22" s="14">
        <v>228</v>
      </c>
      <c r="P22" s="15">
        <v>136</v>
      </c>
      <c r="Q22" s="15">
        <v>156</v>
      </c>
      <c r="R22" s="15">
        <v>161</v>
      </c>
      <c r="S22" s="15">
        <v>192</v>
      </c>
      <c r="T22" s="15">
        <v>159</v>
      </c>
      <c r="U22" s="15">
        <v>149</v>
      </c>
      <c r="V22" s="7">
        <f>SUM(D22:U22)</f>
        <v>3180</v>
      </c>
      <c r="W22" s="7">
        <f>V22+18*C22</f>
        <v>3180</v>
      </c>
      <c r="X22" s="8">
        <f>AVERAGE(D22:U22)</f>
        <v>176.66666666666666</v>
      </c>
      <c r="Y22" s="26">
        <v>120</v>
      </c>
      <c r="Z22" s="26">
        <v>210</v>
      </c>
      <c r="AA22" s="51">
        <f>MAX(D22:U22)</f>
        <v>256</v>
      </c>
    </row>
    <row r="23" spans="1:27" ht="14.25">
      <c r="A23" s="50" t="s">
        <v>68</v>
      </c>
      <c r="B23" s="16" t="s">
        <v>28</v>
      </c>
      <c r="C23" s="23">
        <v>0</v>
      </c>
      <c r="D23" s="5">
        <v>184</v>
      </c>
      <c r="E23" s="5">
        <v>127</v>
      </c>
      <c r="F23" s="5">
        <v>161</v>
      </c>
      <c r="G23" s="5">
        <v>192</v>
      </c>
      <c r="H23" s="5">
        <v>140</v>
      </c>
      <c r="I23" s="5">
        <v>179</v>
      </c>
      <c r="J23" s="14">
        <v>161</v>
      </c>
      <c r="K23" s="14">
        <v>144</v>
      </c>
      <c r="L23" s="14">
        <v>189</v>
      </c>
      <c r="M23" s="14">
        <v>179</v>
      </c>
      <c r="N23" s="14">
        <v>167</v>
      </c>
      <c r="O23" s="14">
        <v>174</v>
      </c>
      <c r="P23" s="15">
        <v>164</v>
      </c>
      <c r="Q23" s="15">
        <v>221</v>
      </c>
      <c r="R23" s="15">
        <v>192</v>
      </c>
      <c r="S23" s="15">
        <v>213</v>
      </c>
      <c r="T23" s="15">
        <v>201</v>
      </c>
      <c r="U23" s="15">
        <v>193</v>
      </c>
      <c r="V23" s="7">
        <f>SUM(D23:U23)</f>
        <v>3181</v>
      </c>
      <c r="W23" s="7">
        <f>V23+18*C23</f>
        <v>3181</v>
      </c>
      <c r="X23" s="8">
        <f>AVERAGE(D23:U23)</f>
        <v>176.72222222222223</v>
      </c>
      <c r="Y23" s="26">
        <v>120</v>
      </c>
      <c r="Z23" s="26">
        <v>210</v>
      </c>
      <c r="AA23" s="51">
        <f>MAX(D23:U23)</f>
        <v>221</v>
      </c>
    </row>
    <row r="24" spans="1:27" ht="14.25">
      <c r="A24" s="50" t="s">
        <v>68</v>
      </c>
      <c r="B24" s="16" t="s">
        <v>31</v>
      </c>
      <c r="C24" s="23">
        <v>0</v>
      </c>
      <c r="D24" s="5">
        <v>186</v>
      </c>
      <c r="E24" s="5">
        <v>189</v>
      </c>
      <c r="F24" s="5">
        <v>165</v>
      </c>
      <c r="G24" s="5">
        <v>171</v>
      </c>
      <c r="H24" s="5">
        <v>191</v>
      </c>
      <c r="I24" s="5">
        <v>184</v>
      </c>
      <c r="J24" s="14">
        <v>151</v>
      </c>
      <c r="K24" s="14">
        <v>158</v>
      </c>
      <c r="L24" s="14">
        <v>163</v>
      </c>
      <c r="M24" s="14">
        <v>137</v>
      </c>
      <c r="N24" s="14">
        <v>209</v>
      </c>
      <c r="O24" s="14">
        <v>194</v>
      </c>
      <c r="P24" s="15">
        <v>172</v>
      </c>
      <c r="Q24" s="15">
        <v>155</v>
      </c>
      <c r="R24" s="15">
        <v>210</v>
      </c>
      <c r="S24" s="15">
        <v>173</v>
      </c>
      <c r="T24" s="15">
        <v>185</v>
      </c>
      <c r="U24" s="15">
        <v>162</v>
      </c>
      <c r="V24" s="7">
        <f>SUM(D24:U24)</f>
        <v>3155</v>
      </c>
      <c r="W24" s="7">
        <f>V24+18*C24</f>
        <v>3155</v>
      </c>
      <c r="X24" s="8">
        <f>AVERAGE(D24:U24)</f>
        <v>175.27777777777777</v>
      </c>
      <c r="Y24" s="26">
        <v>131</v>
      </c>
      <c r="Z24" s="26">
        <v>210</v>
      </c>
      <c r="AA24" s="51">
        <f>MAX(D24:U24)</f>
        <v>210</v>
      </c>
    </row>
    <row r="25" spans="1:27" ht="14.25">
      <c r="A25" s="50" t="s">
        <v>68</v>
      </c>
      <c r="B25" s="16" t="s">
        <v>21</v>
      </c>
      <c r="C25" s="23">
        <v>0</v>
      </c>
      <c r="D25" s="5">
        <v>158</v>
      </c>
      <c r="E25" s="5">
        <v>179</v>
      </c>
      <c r="F25" s="5">
        <v>158</v>
      </c>
      <c r="G25" s="5">
        <v>180</v>
      </c>
      <c r="H25" s="5">
        <v>158</v>
      </c>
      <c r="I25" s="5">
        <v>123</v>
      </c>
      <c r="J25" s="14">
        <v>214</v>
      </c>
      <c r="K25" s="14">
        <v>166</v>
      </c>
      <c r="L25" s="14">
        <v>181</v>
      </c>
      <c r="M25" s="14">
        <v>178</v>
      </c>
      <c r="N25" s="14">
        <v>206</v>
      </c>
      <c r="O25" s="14">
        <v>177</v>
      </c>
      <c r="P25" s="15">
        <v>115</v>
      </c>
      <c r="Q25" s="15">
        <v>180</v>
      </c>
      <c r="R25" s="15">
        <v>171</v>
      </c>
      <c r="S25" s="15">
        <v>188</v>
      </c>
      <c r="T25" s="15">
        <v>156</v>
      </c>
      <c r="U25" s="15">
        <v>179</v>
      </c>
      <c r="V25" s="7">
        <f>SUM(D25:U25)</f>
        <v>3067</v>
      </c>
      <c r="W25" s="7">
        <f>V25+18*C25</f>
        <v>3067</v>
      </c>
      <c r="X25" s="8">
        <f>AVERAGE(D25:U25)</f>
        <v>170.38888888888889</v>
      </c>
      <c r="Y25" s="26">
        <v>159</v>
      </c>
      <c r="Z25" s="26">
        <v>210</v>
      </c>
      <c r="AA25" s="51">
        <f>MAX(D25:U25)</f>
        <v>214</v>
      </c>
    </row>
    <row r="26" spans="1:27" ht="14.25">
      <c r="A26" s="50" t="s">
        <v>68</v>
      </c>
      <c r="B26" s="16" t="s">
        <v>32</v>
      </c>
      <c r="C26" s="23">
        <v>0</v>
      </c>
      <c r="D26" s="5">
        <v>150</v>
      </c>
      <c r="E26" s="5">
        <v>145</v>
      </c>
      <c r="F26" s="5">
        <v>196</v>
      </c>
      <c r="G26" s="5">
        <v>156</v>
      </c>
      <c r="H26" s="5">
        <v>130</v>
      </c>
      <c r="I26" s="5">
        <v>149</v>
      </c>
      <c r="J26" s="14">
        <v>151</v>
      </c>
      <c r="K26" s="14">
        <v>165</v>
      </c>
      <c r="L26" s="14">
        <v>182</v>
      </c>
      <c r="M26" s="14">
        <v>218</v>
      </c>
      <c r="N26" s="14">
        <v>166</v>
      </c>
      <c r="O26" s="14">
        <v>167</v>
      </c>
      <c r="P26" s="15">
        <v>179</v>
      </c>
      <c r="Q26" s="15">
        <v>169</v>
      </c>
      <c r="R26" s="15">
        <v>155</v>
      </c>
      <c r="S26" s="15">
        <v>156</v>
      </c>
      <c r="T26" s="15">
        <v>195</v>
      </c>
      <c r="U26" s="15">
        <v>217</v>
      </c>
      <c r="V26" s="7">
        <f>SUM(D26:U26)</f>
        <v>3046</v>
      </c>
      <c r="W26" s="7">
        <f>V26+18*C26</f>
        <v>3046</v>
      </c>
      <c r="X26" s="8">
        <f>AVERAGE(D26:U26)</f>
        <v>169.22222222222223</v>
      </c>
      <c r="Y26" s="26">
        <v>161</v>
      </c>
      <c r="Z26" s="26">
        <v>210</v>
      </c>
      <c r="AA26" s="51">
        <f>MAX(D26:U26)</f>
        <v>218</v>
      </c>
    </row>
    <row r="27" spans="1:27" ht="14.25">
      <c r="A27" s="50" t="s">
        <v>68</v>
      </c>
      <c r="B27" s="16" t="s">
        <v>24</v>
      </c>
      <c r="C27" s="23">
        <v>0</v>
      </c>
      <c r="D27" s="5">
        <v>178</v>
      </c>
      <c r="E27" s="5">
        <v>155</v>
      </c>
      <c r="F27" s="5">
        <v>186</v>
      </c>
      <c r="G27" s="5">
        <v>170</v>
      </c>
      <c r="H27" s="5">
        <v>144</v>
      </c>
      <c r="I27" s="5">
        <v>169</v>
      </c>
      <c r="J27" s="14">
        <v>167</v>
      </c>
      <c r="K27" s="14">
        <v>168</v>
      </c>
      <c r="L27" s="14">
        <v>167</v>
      </c>
      <c r="M27" s="14">
        <v>205</v>
      </c>
      <c r="N27" s="14">
        <v>138</v>
      </c>
      <c r="O27" s="14">
        <v>170</v>
      </c>
      <c r="P27" s="15">
        <v>189</v>
      </c>
      <c r="Q27" s="15">
        <v>136</v>
      </c>
      <c r="R27" s="15">
        <v>140</v>
      </c>
      <c r="S27" s="15">
        <v>132</v>
      </c>
      <c r="T27" s="15">
        <v>167</v>
      </c>
      <c r="U27" s="15">
        <v>190</v>
      </c>
      <c r="V27" s="7">
        <f>SUM(D27:U27)</f>
        <v>2971</v>
      </c>
      <c r="W27" s="7">
        <f>V27+18*C27</f>
        <v>2971</v>
      </c>
      <c r="X27" s="8">
        <f>AVERAGE(D27:U27)</f>
        <v>165.05555555555554</v>
      </c>
      <c r="Y27" s="26">
        <v>176</v>
      </c>
      <c r="Z27" s="26">
        <v>210</v>
      </c>
      <c r="AA27" s="51">
        <f>MAX(D27:U27)</f>
        <v>205</v>
      </c>
    </row>
    <row r="28" spans="1:27" ht="14.25">
      <c r="A28" s="50" t="s">
        <v>68</v>
      </c>
      <c r="B28" s="16" t="s">
        <v>30</v>
      </c>
      <c r="C28" s="23">
        <v>0</v>
      </c>
      <c r="D28" s="5">
        <v>163</v>
      </c>
      <c r="E28" s="5">
        <v>164</v>
      </c>
      <c r="F28" s="5">
        <v>135</v>
      </c>
      <c r="G28" s="5">
        <v>176</v>
      </c>
      <c r="H28" s="5">
        <v>157</v>
      </c>
      <c r="I28" s="5">
        <v>162</v>
      </c>
      <c r="J28" s="14">
        <v>200</v>
      </c>
      <c r="K28" s="14">
        <v>156</v>
      </c>
      <c r="L28" s="14">
        <v>177</v>
      </c>
      <c r="M28" s="14">
        <v>128</v>
      </c>
      <c r="N28" s="14">
        <v>149</v>
      </c>
      <c r="O28" s="14">
        <v>173</v>
      </c>
      <c r="P28" s="15">
        <v>159</v>
      </c>
      <c r="Q28" s="15">
        <v>106</v>
      </c>
      <c r="R28" s="15">
        <v>210</v>
      </c>
      <c r="S28" s="15">
        <v>135</v>
      </c>
      <c r="T28" s="15">
        <v>161</v>
      </c>
      <c r="U28" s="15">
        <v>173</v>
      </c>
      <c r="V28" s="7">
        <f>SUM(D28:U28)</f>
        <v>2884</v>
      </c>
      <c r="W28" s="7">
        <f>V28+18*C28</f>
        <v>2884</v>
      </c>
      <c r="X28" s="8">
        <f>AVERAGE(D28:U28)</f>
        <v>160.22222222222223</v>
      </c>
      <c r="Y28" s="26">
        <v>189</v>
      </c>
      <c r="Z28" s="26">
        <v>210</v>
      </c>
      <c r="AA28" s="51">
        <f>MAX(D28:U28)</f>
        <v>210</v>
      </c>
    </row>
    <row r="29" spans="1:27" ht="14.25">
      <c r="A29" s="50" t="s">
        <v>68</v>
      </c>
      <c r="B29" s="16" t="s">
        <v>27</v>
      </c>
      <c r="C29" s="23">
        <v>0</v>
      </c>
      <c r="D29" s="5">
        <v>162</v>
      </c>
      <c r="E29" s="5">
        <v>154</v>
      </c>
      <c r="F29" s="5">
        <v>161</v>
      </c>
      <c r="G29" s="5">
        <v>130</v>
      </c>
      <c r="H29" s="5">
        <v>164</v>
      </c>
      <c r="I29" s="5">
        <v>162</v>
      </c>
      <c r="J29" s="14">
        <v>170</v>
      </c>
      <c r="K29" s="14">
        <v>217</v>
      </c>
      <c r="L29" s="14">
        <v>159</v>
      </c>
      <c r="M29" s="14">
        <v>142</v>
      </c>
      <c r="N29" s="14">
        <v>202</v>
      </c>
      <c r="O29" s="14">
        <v>124</v>
      </c>
      <c r="P29" s="15">
        <v>121</v>
      </c>
      <c r="Q29" s="15">
        <v>157</v>
      </c>
      <c r="R29" s="15">
        <v>141</v>
      </c>
      <c r="S29" s="15">
        <v>165</v>
      </c>
      <c r="T29" s="15">
        <v>181</v>
      </c>
      <c r="U29" s="15">
        <v>157</v>
      </c>
      <c r="V29" s="7">
        <f>SUM(D29:U29)</f>
        <v>2869</v>
      </c>
      <c r="W29" s="7">
        <f>V29+18*C29</f>
        <v>2869</v>
      </c>
      <c r="X29" s="8">
        <f>AVERAGE(D29:U29)</f>
        <v>159.38888888888889</v>
      </c>
      <c r="Y29" s="26">
        <v>190</v>
      </c>
      <c r="Z29" s="26">
        <v>210</v>
      </c>
      <c r="AA29" s="51">
        <f>MAX(D29:U29)</f>
        <v>217</v>
      </c>
    </row>
    <row r="30" spans="1:27" ht="14.25">
      <c r="A30" s="50" t="s">
        <v>68</v>
      </c>
      <c r="B30" s="16" t="s">
        <v>22</v>
      </c>
      <c r="C30" s="23">
        <v>0</v>
      </c>
      <c r="D30" s="5">
        <v>159</v>
      </c>
      <c r="E30" s="5">
        <v>170</v>
      </c>
      <c r="F30" s="5">
        <v>158</v>
      </c>
      <c r="G30" s="5">
        <v>128</v>
      </c>
      <c r="H30" s="5">
        <v>115</v>
      </c>
      <c r="I30" s="5">
        <v>188</v>
      </c>
      <c r="J30" s="14">
        <v>144</v>
      </c>
      <c r="K30" s="14">
        <v>192</v>
      </c>
      <c r="L30" s="14">
        <v>159</v>
      </c>
      <c r="M30" s="14">
        <v>168</v>
      </c>
      <c r="N30" s="14">
        <v>177</v>
      </c>
      <c r="O30" s="14">
        <v>144</v>
      </c>
      <c r="P30" s="15">
        <v>134</v>
      </c>
      <c r="Q30" s="15">
        <v>147</v>
      </c>
      <c r="R30" s="15">
        <v>153</v>
      </c>
      <c r="S30" s="15">
        <v>150</v>
      </c>
      <c r="T30" s="15">
        <v>185</v>
      </c>
      <c r="U30" s="15">
        <v>137</v>
      </c>
      <c r="V30" s="7">
        <f>SUM(D30:U30)</f>
        <v>2808</v>
      </c>
      <c r="W30" s="7">
        <f>V30+18*C30</f>
        <v>2808</v>
      </c>
      <c r="X30" s="8">
        <f>AVERAGE(D30:U30)</f>
        <v>156</v>
      </c>
      <c r="Y30" s="26">
        <v>194</v>
      </c>
      <c r="Z30" s="26">
        <v>210</v>
      </c>
      <c r="AA30" s="51">
        <f>MAX(D30:U30)</f>
        <v>192</v>
      </c>
    </row>
    <row r="31" spans="1:27" ht="14.25">
      <c r="A31" s="50" t="s">
        <v>68</v>
      </c>
      <c r="B31" s="16" t="s">
        <v>25</v>
      </c>
      <c r="C31" s="23">
        <v>0</v>
      </c>
      <c r="D31" s="5">
        <v>142</v>
      </c>
      <c r="E31" s="5">
        <v>114</v>
      </c>
      <c r="F31" s="5">
        <v>92</v>
      </c>
      <c r="G31" s="5">
        <v>106</v>
      </c>
      <c r="H31" s="5">
        <v>130</v>
      </c>
      <c r="I31" s="5">
        <v>154</v>
      </c>
      <c r="J31" s="14">
        <v>144</v>
      </c>
      <c r="K31" s="14">
        <v>165</v>
      </c>
      <c r="L31" s="14">
        <v>180</v>
      </c>
      <c r="M31" s="14">
        <v>153</v>
      </c>
      <c r="N31" s="14">
        <v>156</v>
      </c>
      <c r="O31" s="14">
        <v>158</v>
      </c>
      <c r="P31" s="15">
        <v>130</v>
      </c>
      <c r="Q31" s="15">
        <v>148</v>
      </c>
      <c r="R31" s="15">
        <v>152</v>
      </c>
      <c r="S31" s="15">
        <v>113</v>
      </c>
      <c r="T31" s="15">
        <v>162</v>
      </c>
      <c r="U31" s="15">
        <v>101</v>
      </c>
      <c r="V31" s="7">
        <f>SUM(D31:U31)</f>
        <v>2500</v>
      </c>
      <c r="W31" s="7">
        <f>V31+18*C31</f>
        <v>2500</v>
      </c>
      <c r="X31" s="8">
        <f>AVERAGE(D31:U31)</f>
        <v>138.88888888888889</v>
      </c>
      <c r="Y31" s="26">
        <v>206</v>
      </c>
      <c r="Z31" s="26">
        <v>210</v>
      </c>
      <c r="AA31" s="51">
        <f>MAX(D31:U31)</f>
        <v>180</v>
      </c>
    </row>
    <row r="32" spans="1:27" ht="14.25">
      <c r="A32" s="50" t="s">
        <v>68</v>
      </c>
      <c r="B32" s="16" t="s">
        <v>23</v>
      </c>
      <c r="C32" s="23">
        <v>0</v>
      </c>
      <c r="D32" s="5">
        <v>109</v>
      </c>
      <c r="E32" s="5">
        <v>134</v>
      </c>
      <c r="F32" s="5">
        <v>115</v>
      </c>
      <c r="G32" s="5">
        <v>134</v>
      </c>
      <c r="H32" s="5">
        <v>160</v>
      </c>
      <c r="I32" s="5">
        <v>102</v>
      </c>
      <c r="J32" s="14">
        <v>139</v>
      </c>
      <c r="K32" s="14">
        <v>114</v>
      </c>
      <c r="L32" s="14">
        <v>148</v>
      </c>
      <c r="M32" s="14">
        <v>109</v>
      </c>
      <c r="N32" s="14">
        <v>165</v>
      </c>
      <c r="O32" s="14">
        <v>142</v>
      </c>
      <c r="P32" s="15">
        <v>149</v>
      </c>
      <c r="Q32" s="15">
        <v>174</v>
      </c>
      <c r="R32" s="15">
        <v>109</v>
      </c>
      <c r="S32" s="15">
        <v>115</v>
      </c>
      <c r="T32" s="15">
        <v>150</v>
      </c>
      <c r="U32" s="15">
        <v>150</v>
      </c>
      <c r="V32" s="7">
        <f>SUM(D32:U32)</f>
        <v>2418</v>
      </c>
      <c r="W32" s="7">
        <f>V32+18*C32</f>
        <v>2418</v>
      </c>
      <c r="X32" s="8">
        <f>AVERAGE(D32:U32)</f>
        <v>134.33333333333334</v>
      </c>
      <c r="Y32" s="26">
        <v>208</v>
      </c>
      <c r="Z32" s="26">
        <v>210</v>
      </c>
      <c r="AA32" s="51">
        <f>MAX(D32:U32)</f>
        <v>174</v>
      </c>
    </row>
    <row r="33" spans="1:27" ht="15" thickBot="1">
      <c r="A33" s="52" t="s">
        <v>68</v>
      </c>
      <c r="B33" s="67" t="s">
        <v>29</v>
      </c>
      <c r="C33" s="54">
        <v>0</v>
      </c>
      <c r="D33" s="55">
        <v>137</v>
      </c>
      <c r="E33" s="55">
        <v>126</v>
      </c>
      <c r="F33" s="55">
        <v>121</v>
      </c>
      <c r="G33" s="55">
        <v>157</v>
      </c>
      <c r="H33" s="55">
        <v>119</v>
      </c>
      <c r="I33" s="55">
        <v>119</v>
      </c>
      <c r="J33" s="56">
        <v>106</v>
      </c>
      <c r="K33" s="56">
        <v>159</v>
      </c>
      <c r="L33" s="56">
        <v>161</v>
      </c>
      <c r="M33" s="56">
        <v>145</v>
      </c>
      <c r="N33" s="56">
        <v>133</v>
      </c>
      <c r="O33" s="56">
        <v>150</v>
      </c>
      <c r="P33" s="57">
        <v>135</v>
      </c>
      <c r="Q33" s="57">
        <v>145</v>
      </c>
      <c r="R33" s="57">
        <v>107</v>
      </c>
      <c r="S33" s="57">
        <v>129</v>
      </c>
      <c r="T33" s="57">
        <v>110</v>
      </c>
      <c r="U33" s="57">
        <v>123</v>
      </c>
      <c r="V33" s="58">
        <f>SUM(D33:U33)</f>
        <v>2382</v>
      </c>
      <c r="W33" s="58">
        <f>V33+18*C33</f>
        <v>2382</v>
      </c>
      <c r="X33" s="59">
        <f>AVERAGE(D33:U33)</f>
        <v>132.33333333333334</v>
      </c>
      <c r="Y33" s="60">
        <v>209</v>
      </c>
      <c r="Z33" s="60">
        <v>210</v>
      </c>
      <c r="AA33" s="61">
        <f>MAX(D33:U33)</f>
        <v>161</v>
      </c>
    </row>
    <row r="34" spans="1:27" ht="13.5">
      <c r="A34" s="40" t="s">
        <v>71</v>
      </c>
      <c r="B34" s="62" t="s">
        <v>59</v>
      </c>
      <c r="C34" s="42">
        <v>0</v>
      </c>
      <c r="D34" s="63">
        <v>150</v>
      </c>
      <c r="E34" s="63">
        <v>168</v>
      </c>
      <c r="F34" s="63">
        <v>189</v>
      </c>
      <c r="G34" s="63">
        <v>160</v>
      </c>
      <c r="H34" s="63">
        <v>174</v>
      </c>
      <c r="I34" s="63">
        <v>181</v>
      </c>
      <c r="J34" s="64">
        <v>163</v>
      </c>
      <c r="K34" s="64">
        <v>143</v>
      </c>
      <c r="L34" s="64">
        <v>179</v>
      </c>
      <c r="M34" s="64">
        <v>191</v>
      </c>
      <c r="N34" s="64">
        <v>176</v>
      </c>
      <c r="O34" s="64">
        <v>174</v>
      </c>
      <c r="P34" s="65">
        <v>158</v>
      </c>
      <c r="Q34" s="65">
        <v>162</v>
      </c>
      <c r="R34" s="65">
        <v>155</v>
      </c>
      <c r="S34" s="65">
        <v>204</v>
      </c>
      <c r="T34" s="65">
        <v>247</v>
      </c>
      <c r="U34" s="65">
        <v>202</v>
      </c>
      <c r="V34" s="46">
        <f>SUM(D34:U34)</f>
        <v>3176</v>
      </c>
      <c r="W34" s="46">
        <f>V34+18*C34</f>
        <v>3176</v>
      </c>
      <c r="X34" s="47">
        <f>AVERAGE(D34:U34)</f>
        <v>176.44444444444446</v>
      </c>
      <c r="Y34" s="48">
        <v>12</v>
      </c>
      <c r="Z34" s="48">
        <v>96</v>
      </c>
      <c r="AA34" s="49">
        <f>MAX(D34:U34)</f>
        <v>247</v>
      </c>
    </row>
    <row r="35" spans="1:27" ht="13.5">
      <c r="A35" s="50" t="s">
        <v>71</v>
      </c>
      <c r="B35" s="2" t="s">
        <v>58</v>
      </c>
      <c r="C35" s="23">
        <v>0</v>
      </c>
      <c r="D35" s="5">
        <v>147</v>
      </c>
      <c r="E35" s="5">
        <v>191</v>
      </c>
      <c r="F35" s="5">
        <v>150</v>
      </c>
      <c r="G35" s="5">
        <v>151</v>
      </c>
      <c r="H35" s="5">
        <v>164</v>
      </c>
      <c r="I35" s="5">
        <v>184</v>
      </c>
      <c r="J35" s="14">
        <v>179</v>
      </c>
      <c r="K35" s="14">
        <v>224</v>
      </c>
      <c r="L35" s="14">
        <v>205</v>
      </c>
      <c r="M35" s="14">
        <v>233</v>
      </c>
      <c r="N35" s="14">
        <v>170</v>
      </c>
      <c r="O35" s="14">
        <v>136</v>
      </c>
      <c r="P35" s="15">
        <v>156</v>
      </c>
      <c r="Q35" s="15">
        <v>167</v>
      </c>
      <c r="R35" s="15">
        <v>189</v>
      </c>
      <c r="S35" s="15">
        <v>137</v>
      </c>
      <c r="T35" s="15">
        <v>160</v>
      </c>
      <c r="U35" s="15">
        <v>168</v>
      </c>
      <c r="V35" s="7">
        <f>SUM(D35:U35)</f>
        <v>3111</v>
      </c>
      <c r="W35" s="7">
        <f>V35+18*C35</f>
        <v>3111</v>
      </c>
      <c r="X35" s="8">
        <f>AVERAGE(D35:U35)</f>
        <v>172.83333333333334</v>
      </c>
      <c r="Y35" s="26">
        <v>19</v>
      </c>
      <c r="Z35" s="26">
        <v>96</v>
      </c>
      <c r="AA35" s="51">
        <f>MAX(D35:U35)</f>
        <v>233</v>
      </c>
    </row>
    <row r="36" spans="1:27" ht="13.5">
      <c r="A36" s="50" t="s">
        <v>71</v>
      </c>
      <c r="B36" s="3" t="s">
        <v>56</v>
      </c>
      <c r="C36" s="23">
        <v>0</v>
      </c>
      <c r="D36" s="5">
        <v>163</v>
      </c>
      <c r="E36" s="5">
        <v>163</v>
      </c>
      <c r="F36" s="5">
        <v>183</v>
      </c>
      <c r="G36" s="5">
        <v>163</v>
      </c>
      <c r="H36" s="5">
        <v>210</v>
      </c>
      <c r="I36" s="5">
        <v>161</v>
      </c>
      <c r="J36" s="14">
        <v>149</v>
      </c>
      <c r="K36" s="14">
        <v>146</v>
      </c>
      <c r="L36" s="14">
        <v>186</v>
      </c>
      <c r="M36" s="14">
        <v>163</v>
      </c>
      <c r="N36" s="14">
        <v>186</v>
      </c>
      <c r="O36" s="14">
        <v>159</v>
      </c>
      <c r="P36" s="15">
        <v>166</v>
      </c>
      <c r="Q36" s="15">
        <v>168</v>
      </c>
      <c r="R36" s="15">
        <v>178</v>
      </c>
      <c r="S36" s="15">
        <v>197</v>
      </c>
      <c r="T36" s="15">
        <v>136</v>
      </c>
      <c r="U36" s="15">
        <v>183</v>
      </c>
      <c r="V36" s="7">
        <f>SUM(D36:U36)</f>
        <v>3060</v>
      </c>
      <c r="W36" s="7">
        <f>V36+18*C36</f>
        <v>3060</v>
      </c>
      <c r="X36" s="8">
        <f>AVERAGE(D36:U36)</f>
        <v>170</v>
      </c>
      <c r="Y36" s="26">
        <v>23</v>
      </c>
      <c r="Z36" s="26">
        <v>96</v>
      </c>
      <c r="AA36" s="51">
        <f>MAX(D36:U36)</f>
        <v>210</v>
      </c>
    </row>
    <row r="37" spans="1:27" ht="13.5">
      <c r="A37" s="50" t="s">
        <v>71</v>
      </c>
      <c r="B37" s="2" t="s">
        <v>61</v>
      </c>
      <c r="C37" s="23">
        <v>0</v>
      </c>
      <c r="D37" s="5">
        <v>189</v>
      </c>
      <c r="E37" s="5">
        <v>161</v>
      </c>
      <c r="F37" s="5">
        <v>115</v>
      </c>
      <c r="G37" s="5">
        <v>176</v>
      </c>
      <c r="H37" s="5">
        <v>147</v>
      </c>
      <c r="I37" s="5">
        <v>153</v>
      </c>
      <c r="J37" s="14">
        <v>163</v>
      </c>
      <c r="K37" s="14">
        <v>176</v>
      </c>
      <c r="L37" s="14">
        <v>195</v>
      </c>
      <c r="M37" s="14">
        <v>177</v>
      </c>
      <c r="N37" s="14">
        <v>137</v>
      </c>
      <c r="O37" s="14">
        <v>187</v>
      </c>
      <c r="P37" s="15">
        <v>168</v>
      </c>
      <c r="Q37" s="15">
        <v>146</v>
      </c>
      <c r="R37" s="15">
        <v>146</v>
      </c>
      <c r="S37" s="15">
        <v>166</v>
      </c>
      <c r="T37" s="15">
        <v>149</v>
      </c>
      <c r="U37" s="15">
        <v>155</v>
      </c>
      <c r="V37" s="7">
        <f>SUM(D37:U37)</f>
        <v>2906</v>
      </c>
      <c r="W37" s="7">
        <f>V37+18*C37</f>
        <v>2906</v>
      </c>
      <c r="X37" s="8">
        <f>AVERAGE(D37:U37)</f>
        <v>161.44444444444446</v>
      </c>
      <c r="Y37" s="26">
        <v>50</v>
      </c>
      <c r="Z37" s="26">
        <v>96</v>
      </c>
      <c r="AA37" s="51">
        <f>MAX(D37:U37)</f>
        <v>195</v>
      </c>
    </row>
    <row r="38" spans="1:27" ht="13.5">
      <c r="A38" s="50" t="s">
        <v>71</v>
      </c>
      <c r="B38" s="2" t="s">
        <v>62</v>
      </c>
      <c r="C38" s="23">
        <v>0</v>
      </c>
      <c r="D38" s="5">
        <v>165</v>
      </c>
      <c r="E38" s="5">
        <v>165</v>
      </c>
      <c r="F38" s="5">
        <v>181</v>
      </c>
      <c r="G38" s="5">
        <v>164</v>
      </c>
      <c r="H38" s="5">
        <v>135</v>
      </c>
      <c r="I38" s="5">
        <v>124</v>
      </c>
      <c r="J38" s="14">
        <v>144</v>
      </c>
      <c r="K38" s="14">
        <v>223</v>
      </c>
      <c r="L38" s="14">
        <v>168</v>
      </c>
      <c r="M38" s="14">
        <v>145</v>
      </c>
      <c r="N38" s="14">
        <v>157</v>
      </c>
      <c r="O38" s="14">
        <v>154</v>
      </c>
      <c r="P38" s="15">
        <v>144</v>
      </c>
      <c r="Q38" s="15">
        <v>163</v>
      </c>
      <c r="R38" s="15">
        <v>145</v>
      </c>
      <c r="S38" s="15">
        <v>163</v>
      </c>
      <c r="T38" s="15">
        <v>188</v>
      </c>
      <c r="U38" s="15">
        <v>143</v>
      </c>
      <c r="V38" s="7">
        <f>SUM(D38:U38)</f>
        <v>2871</v>
      </c>
      <c r="W38" s="7">
        <f>V38+18*C38</f>
        <v>2871</v>
      </c>
      <c r="X38" s="8">
        <f>AVERAGE(D38:U38)</f>
        <v>159.5</v>
      </c>
      <c r="Y38" s="26">
        <v>55</v>
      </c>
      <c r="Z38" s="26">
        <v>96</v>
      </c>
      <c r="AA38" s="51">
        <f>MAX(D38:U38)</f>
        <v>223</v>
      </c>
    </row>
    <row r="39" spans="1:27" ht="13.5">
      <c r="A39" s="50" t="s">
        <v>71</v>
      </c>
      <c r="B39" s="2" t="s">
        <v>60</v>
      </c>
      <c r="C39" s="23">
        <v>0</v>
      </c>
      <c r="D39" s="5">
        <v>136</v>
      </c>
      <c r="E39" s="5">
        <v>177</v>
      </c>
      <c r="F39" s="5">
        <v>169</v>
      </c>
      <c r="G39" s="5">
        <v>183</v>
      </c>
      <c r="H39" s="5">
        <v>167</v>
      </c>
      <c r="I39" s="5">
        <v>175</v>
      </c>
      <c r="J39" s="14">
        <v>127</v>
      </c>
      <c r="K39" s="14">
        <v>149</v>
      </c>
      <c r="L39" s="14">
        <v>187</v>
      </c>
      <c r="M39" s="14">
        <v>126</v>
      </c>
      <c r="N39" s="14">
        <v>176</v>
      </c>
      <c r="O39" s="14">
        <v>163</v>
      </c>
      <c r="P39" s="15">
        <v>159</v>
      </c>
      <c r="Q39" s="15">
        <v>162</v>
      </c>
      <c r="R39" s="15">
        <v>149</v>
      </c>
      <c r="S39" s="15">
        <v>155</v>
      </c>
      <c r="T39" s="15">
        <v>149</v>
      </c>
      <c r="U39" s="15">
        <v>149</v>
      </c>
      <c r="V39" s="7">
        <f>SUM(D39:U39)</f>
        <v>2858</v>
      </c>
      <c r="W39" s="7">
        <f>V39+18*C39</f>
        <v>2858</v>
      </c>
      <c r="X39" s="8">
        <f>AVERAGE(D39:U39)</f>
        <v>158.77777777777777</v>
      </c>
      <c r="Y39" s="26">
        <v>56</v>
      </c>
      <c r="Z39" s="26">
        <v>96</v>
      </c>
      <c r="AA39" s="51">
        <f>MAX(D39:U39)</f>
        <v>187</v>
      </c>
    </row>
    <row r="40" spans="1:27" ht="13.5">
      <c r="A40" s="50" t="s">
        <v>71</v>
      </c>
      <c r="B40" s="3" t="s">
        <v>63</v>
      </c>
      <c r="C40" s="23">
        <v>0</v>
      </c>
      <c r="D40" s="5">
        <v>106</v>
      </c>
      <c r="E40" s="5">
        <v>152</v>
      </c>
      <c r="F40" s="5">
        <v>162</v>
      </c>
      <c r="G40" s="5">
        <v>142</v>
      </c>
      <c r="H40" s="5">
        <v>172</v>
      </c>
      <c r="I40" s="5">
        <v>161</v>
      </c>
      <c r="J40" s="14">
        <v>129</v>
      </c>
      <c r="K40" s="14">
        <v>202</v>
      </c>
      <c r="L40" s="14">
        <v>137</v>
      </c>
      <c r="M40" s="14">
        <v>154</v>
      </c>
      <c r="N40" s="14">
        <v>180</v>
      </c>
      <c r="O40" s="14">
        <v>178</v>
      </c>
      <c r="P40" s="15">
        <v>165</v>
      </c>
      <c r="Q40" s="15">
        <v>136</v>
      </c>
      <c r="R40" s="15">
        <v>148</v>
      </c>
      <c r="S40" s="15">
        <v>161</v>
      </c>
      <c r="T40" s="15">
        <v>176</v>
      </c>
      <c r="U40" s="15">
        <v>168</v>
      </c>
      <c r="V40" s="7">
        <f>SUM(D40:U40)</f>
        <v>2829</v>
      </c>
      <c r="W40" s="7">
        <f>V40+18*C40</f>
        <v>2829</v>
      </c>
      <c r="X40" s="8">
        <f>AVERAGE(D40:U40)</f>
        <v>157.16666666666666</v>
      </c>
      <c r="Y40" s="26">
        <v>60</v>
      </c>
      <c r="Z40" s="26">
        <v>96</v>
      </c>
      <c r="AA40" s="51">
        <f>MAX(D40:U40)</f>
        <v>202</v>
      </c>
    </row>
    <row r="41" spans="1:27" ht="14.25" thickBot="1">
      <c r="A41" s="52" t="s">
        <v>71</v>
      </c>
      <c r="B41" s="68" t="s">
        <v>57</v>
      </c>
      <c r="C41" s="54">
        <v>0</v>
      </c>
      <c r="D41" s="55">
        <v>134</v>
      </c>
      <c r="E41" s="55">
        <v>131</v>
      </c>
      <c r="F41" s="55">
        <v>132</v>
      </c>
      <c r="G41" s="55">
        <v>148</v>
      </c>
      <c r="H41" s="55">
        <v>97</v>
      </c>
      <c r="I41" s="55">
        <v>137</v>
      </c>
      <c r="J41" s="56">
        <v>128</v>
      </c>
      <c r="K41" s="56">
        <v>137</v>
      </c>
      <c r="L41" s="56">
        <v>137</v>
      </c>
      <c r="M41" s="56">
        <v>134</v>
      </c>
      <c r="N41" s="56">
        <v>137</v>
      </c>
      <c r="O41" s="56">
        <v>159</v>
      </c>
      <c r="P41" s="57">
        <v>180</v>
      </c>
      <c r="Q41" s="57">
        <v>142</v>
      </c>
      <c r="R41" s="57">
        <v>140</v>
      </c>
      <c r="S41" s="57">
        <v>154</v>
      </c>
      <c r="T41" s="57">
        <v>139</v>
      </c>
      <c r="U41" s="57">
        <v>143</v>
      </c>
      <c r="V41" s="58">
        <f>SUM(D41:U41)</f>
        <v>2509</v>
      </c>
      <c r="W41" s="58">
        <f>V41+18*C41</f>
        <v>2509</v>
      </c>
      <c r="X41" s="59">
        <f>AVERAGE(D41:U41)</f>
        <v>139.38888888888889</v>
      </c>
      <c r="Y41" s="60">
        <v>86</v>
      </c>
      <c r="Z41" s="60">
        <v>96</v>
      </c>
      <c r="AA41" s="61">
        <f>MAX(D41:U41)</f>
        <v>180</v>
      </c>
    </row>
    <row r="42" spans="1:27" ht="13.5">
      <c r="A42" s="40" t="s">
        <v>69</v>
      </c>
      <c r="B42" s="69" t="s">
        <v>40</v>
      </c>
      <c r="C42" s="42">
        <v>3</v>
      </c>
      <c r="D42" s="63">
        <v>143</v>
      </c>
      <c r="E42" s="63">
        <v>203</v>
      </c>
      <c r="F42" s="63">
        <v>224</v>
      </c>
      <c r="G42" s="63">
        <v>214</v>
      </c>
      <c r="H42" s="63">
        <v>180</v>
      </c>
      <c r="I42" s="63">
        <v>187</v>
      </c>
      <c r="J42" s="64">
        <v>163</v>
      </c>
      <c r="K42" s="64">
        <v>257</v>
      </c>
      <c r="L42" s="64">
        <v>185</v>
      </c>
      <c r="M42" s="64">
        <v>160</v>
      </c>
      <c r="N42" s="64">
        <v>215</v>
      </c>
      <c r="O42" s="64">
        <v>172</v>
      </c>
      <c r="P42" s="65">
        <v>215</v>
      </c>
      <c r="Q42" s="65">
        <v>171</v>
      </c>
      <c r="R42" s="65">
        <v>184</v>
      </c>
      <c r="S42" s="65">
        <v>202</v>
      </c>
      <c r="T42" s="65">
        <v>179</v>
      </c>
      <c r="U42" s="65">
        <v>169</v>
      </c>
      <c r="V42" s="46">
        <f>SUM(D42:U42)</f>
        <v>3423</v>
      </c>
      <c r="W42" s="46">
        <f>V42+18*C42</f>
        <v>3477</v>
      </c>
      <c r="X42" s="47">
        <f>AVERAGE(D42:U42)</f>
        <v>190.16666666666666</v>
      </c>
      <c r="Y42" s="48">
        <v>36</v>
      </c>
      <c r="Z42" s="48">
        <v>298</v>
      </c>
      <c r="AA42" s="49">
        <f>MAX(D42:U42)</f>
        <v>257</v>
      </c>
    </row>
    <row r="43" spans="1:27" ht="13.5">
      <c r="A43" s="50" t="s">
        <v>69</v>
      </c>
      <c r="B43" s="17" t="s">
        <v>39</v>
      </c>
      <c r="C43" s="23">
        <v>3</v>
      </c>
      <c r="D43" s="5">
        <v>172</v>
      </c>
      <c r="E43" s="5">
        <v>183</v>
      </c>
      <c r="F43" s="5">
        <v>182</v>
      </c>
      <c r="G43" s="5">
        <v>205</v>
      </c>
      <c r="H43" s="5">
        <v>200</v>
      </c>
      <c r="I43" s="5">
        <v>219</v>
      </c>
      <c r="J43" s="14">
        <v>161</v>
      </c>
      <c r="K43" s="14">
        <v>145</v>
      </c>
      <c r="L43" s="14">
        <v>205</v>
      </c>
      <c r="M43" s="14">
        <v>223</v>
      </c>
      <c r="N43" s="14">
        <v>207</v>
      </c>
      <c r="O43" s="14">
        <v>223</v>
      </c>
      <c r="P43" s="15">
        <v>201</v>
      </c>
      <c r="Q43" s="15">
        <v>180</v>
      </c>
      <c r="R43" s="15">
        <v>194</v>
      </c>
      <c r="S43" s="15">
        <v>183</v>
      </c>
      <c r="T43" s="15">
        <v>151</v>
      </c>
      <c r="U43" s="15">
        <v>148</v>
      </c>
      <c r="V43" s="7">
        <f>SUM(D43:U43)</f>
        <v>3382</v>
      </c>
      <c r="W43" s="7">
        <f>V43+18*C43</f>
        <v>3436</v>
      </c>
      <c r="X43" s="8">
        <f>AVERAGE(D43:U43)</f>
        <v>187.88888888888889</v>
      </c>
      <c r="Y43" s="26">
        <v>47</v>
      </c>
      <c r="Z43" s="26">
        <v>298</v>
      </c>
      <c r="AA43" s="51">
        <f>MAX(D43:U43)</f>
        <v>223</v>
      </c>
    </row>
    <row r="44" spans="1:27" ht="13.5">
      <c r="A44" s="50" t="s">
        <v>69</v>
      </c>
      <c r="B44" s="17" t="s">
        <v>41</v>
      </c>
      <c r="C44" s="23">
        <v>2</v>
      </c>
      <c r="D44" s="5">
        <v>208</v>
      </c>
      <c r="E44" s="5">
        <v>200</v>
      </c>
      <c r="F44" s="5">
        <v>180</v>
      </c>
      <c r="G44" s="5">
        <v>199</v>
      </c>
      <c r="H44" s="5">
        <v>168</v>
      </c>
      <c r="I44" s="5">
        <v>258</v>
      </c>
      <c r="J44" s="14">
        <v>188</v>
      </c>
      <c r="K44" s="14">
        <v>137</v>
      </c>
      <c r="L44" s="14">
        <v>169</v>
      </c>
      <c r="M44" s="14">
        <v>172</v>
      </c>
      <c r="N44" s="14">
        <v>178</v>
      </c>
      <c r="O44" s="14">
        <v>181</v>
      </c>
      <c r="P44" s="15">
        <v>149</v>
      </c>
      <c r="Q44" s="15">
        <v>174</v>
      </c>
      <c r="R44" s="15">
        <v>223</v>
      </c>
      <c r="S44" s="15">
        <v>242</v>
      </c>
      <c r="T44" s="15">
        <v>163</v>
      </c>
      <c r="U44" s="15">
        <v>164</v>
      </c>
      <c r="V44" s="7">
        <f>SUM(D44:U44)</f>
        <v>3353</v>
      </c>
      <c r="W44" s="7">
        <f>V44+18*C44</f>
        <v>3389</v>
      </c>
      <c r="X44" s="8">
        <f>AVERAGE(D44:U44)</f>
        <v>186.27777777777777</v>
      </c>
      <c r="Y44" s="26">
        <v>59</v>
      </c>
      <c r="Z44" s="26">
        <v>298</v>
      </c>
      <c r="AA44" s="51">
        <f>MAX(D44:U44)</f>
        <v>258</v>
      </c>
    </row>
    <row r="45" spans="1:27" ht="14.25">
      <c r="A45" s="50" t="s">
        <v>69</v>
      </c>
      <c r="B45" s="16" t="s">
        <v>34</v>
      </c>
      <c r="C45" s="23">
        <v>7</v>
      </c>
      <c r="D45" s="5">
        <v>159</v>
      </c>
      <c r="E45" s="5">
        <v>168</v>
      </c>
      <c r="F45" s="5">
        <v>142</v>
      </c>
      <c r="G45" s="5">
        <v>142</v>
      </c>
      <c r="H45" s="5">
        <v>191</v>
      </c>
      <c r="I45" s="5">
        <v>164</v>
      </c>
      <c r="J45" s="14">
        <v>187</v>
      </c>
      <c r="K45" s="14">
        <v>181</v>
      </c>
      <c r="L45" s="14">
        <v>211</v>
      </c>
      <c r="M45" s="14">
        <v>181</v>
      </c>
      <c r="N45" s="14">
        <v>198</v>
      </c>
      <c r="O45" s="14">
        <v>228</v>
      </c>
      <c r="P45" s="15">
        <v>123</v>
      </c>
      <c r="Q45" s="15">
        <v>155</v>
      </c>
      <c r="R45" s="15">
        <v>170</v>
      </c>
      <c r="S45" s="15">
        <v>190</v>
      </c>
      <c r="T45" s="15">
        <v>201</v>
      </c>
      <c r="U45" s="15">
        <v>177</v>
      </c>
      <c r="V45" s="7">
        <f>SUM(D45:U45)</f>
        <v>3168</v>
      </c>
      <c r="W45" s="7">
        <f>V45+18*C45</f>
        <v>3294</v>
      </c>
      <c r="X45" s="8">
        <f>AVERAGE(D45:U45)</f>
        <v>176</v>
      </c>
      <c r="Y45" s="26">
        <v>100</v>
      </c>
      <c r="Z45" s="26">
        <v>298</v>
      </c>
      <c r="AA45" s="51">
        <f>MAX(D45:U45)</f>
        <v>228</v>
      </c>
    </row>
    <row r="46" spans="1:27" ht="13.5">
      <c r="A46" s="50" t="s">
        <v>69</v>
      </c>
      <c r="B46" s="17" t="s">
        <v>48</v>
      </c>
      <c r="C46" s="23">
        <v>0</v>
      </c>
      <c r="D46" s="5">
        <v>173</v>
      </c>
      <c r="E46" s="5">
        <v>218</v>
      </c>
      <c r="F46" s="5">
        <v>190</v>
      </c>
      <c r="G46" s="5">
        <v>164</v>
      </c>
      <c r="H46" s="5">
        <v>162</v>
      </c>
      <c r="I46" s="5">
        <v>190</v>
      </c>
      <c r="J46" s="14">
        <v>145</v>
      </c>
      <c r="K46" s="14">
        <v>157</v>
      </c>
      <c r="L46" s="14">
        <v>191</v>
      </c>
      <c r="M46" s="14">
        <v>182</v>
      </c>
      <c r="N46" s="14">
        <v>184</v>
      </c>
      <c r="O46" s="14">
        <v>181</v>
      </c>
      <c r="P46" s="15">
        <v>160</v>
      </c>
      <c r="Q46" s="15">
        <v>180</v>
      </c>
      <c r="R46" s="15">
        <v>173</v>
      </c>
      <c r="S46" s="15">
        <v>199</v>
      </c>
      <c r="T46" s="15">
        <v>165</v>
      </c>
      <c r="U46" s="15">
        <v>202</v>
      </c>
      <c r="V46" s="7">
        <f>SUM(D46:U46)</f>
        <v>3216</v>
      </c>
      <c r="W46" s="7">
        <f>V46+18*C46</f>
        <v>3216</v>
      </c>
      <c r="X46" s="8">
        <f>AVERAGE(D46:U46)</f>
        <v>178.66666666666666</v>
      </c>
      <c r="Y46" s="26">
        <v>129</v>
      </c>
      <c r="Z46" s="26">
        <v>298</v>
      </c>
      <c r="AA46" s="51">
        <f>MAX(D46:U46)</f>
        <v>218</v>
      </c>
    </row>
    <row r="47" spans="1:27" ht="14.25">
      <c r="A47" s="50" t="s">
        <v>69</v>
      </c>
      <c r="B47" s="16" t="s">
        <v>36</v>
      </c>
      <c r="C47" s="23">
        <v>8</v>
      </c>
      <c r="D47" s="10">
        <v>185</v>
      </c>
      <c r="E47" s="10">
        <v>210</v>
      </c>
      <c r="F47" s="10">
        <v>157</v>
      </c>
      <c r="G47" s="10">
        <v>126</v>
      </c>
      <c r="H47" s="10">
        <v>180</v>
      </c>
      <c r="I47" s="10">
        <v>166</v>
      </c>
      <c r="J47" s="11">
        <v>149</v>
      </c>
      <c r="K47" s="11">
        <v>148</v>
      </c>
      <c r="L47" s="11">
        <v>152</v>
      </c>
      <c r="M47" s="11">
        <v>161</v>
      </c>
      <c r="N47" s="11">
        <v>147</v>
      </c>
      <c r="O47" s="11">
        <v>183</v>
      </c>
      <c r="P47" s="12">
        <v>220</v>
      </c>
      <c r="Q47" s="12">
        <v>160</v>
      </c>
      <c r="R47" s="12">
        <v>210</v>
      </c>
      <c r="S47" s="12">
        <v>180</v>
      </c>
      <c r="T47" s="12">
        <v>166</v>
      </c>
      <c r="U47" s="12">
        <v>168</v>
      </c>
      <c r="V47" s="7">
        <f>SUM(D47:U47)</f>
        <v>3068</v>
      </c>
      <c r="W47" s="7">
        <f>V47+18*C47</f>
        <v>3212</v>
      </c>
      <c r="X47" s="8">
        <f>AVERAGE(D47:U47)</f>
        <v>170.44444444444446</v>
      </c>
      <c r="Y47" s="26">
        <v>136</v>
      </c>
      <c r="Z47" s="26">
        <v>298</v>
      </c>
      <c r="AA47" s="51">
        <f>MAX(D47:U47)</f>
        <v>220</v>
      </c>
    </row>
    <row r="48" spans="1:27" ht="14.25">
      <c r="A48" s="50" t="s">
        <v>69</v>
      </c>
      <c r="B48" s="16" t="s">
        <v>35</v>
      </c>
      <c r="C48" s="23">
        <v>1</v>
      </c>
      <c r="D48" s="5">
        <v>211</v>
      </c>
      <c r="E48" s="5">
        <v>197</v>
      </c>
      <c r="F48" s="5">
        <v>212</v>
      </c>
      <c r="G48" s="5">
        <v>160</v>
      </c>
      <c r="H48" s="5">
        <v>189</v>
      </c>
      <c r="I48" s="10">
        <v>188</v>
      </c>
      <c r="J48" s="11">
        <v>153</v>
      </c>
      <c r="K48" s="11">
        <v>142</v>
      </c>
      <c r="L48" s="11">
        <v>158</v>
      </c>
      <c r="M48" s="11">
        <v>155</v>
      </c>
      <c r="N48" s="11">
        <v>149</v>
      </c>
      <c r="O48" s="11">
        <v>181</v>
      </c>
      <c r="P48" s="12">
        <v>178</v>
      </c>
      <c r="Q48" s="12">
        <v>188</v>
      </c>
      <c r="R48" s="12">
        <v>181</v>
      </c>
      <c r="S48" s="12">
        <v>179</v>
      </c>
      <c r="T48" s="12">
        <v>171</v>
      </c>
      <c r="U48" s="12">
        <v>182</v>
      </c>
      <c r="V48" s="7">
        <f>SUM(D48:U48)</f>
        <v>3174</v>
      </c>
      <c r="W48" s="7">
        <f>V48+18*C48</f>
        <v>3192</v>
      </c>
      <c r="X48" s="8">
        <f>AVERAGE(D48:U48)</f>
        <v>176.33333333333334</v>
      </c>
      <c r="Y48" s="26">
        <v>140</v>
      </c>
      <c r="Z48" s="26">
        <v>298</v>
      </c>
      <c r="AA48" s="51">
        <f>MAX(D48:U48)</f>
        <v>212</v>
      </c>
    </row>
    <row r="49" spans="1:27" ht="14.25">
      <c r="A49" s="50" t="s">
        <v>69</v>
      </c>
      <c r="B49" s="16" t="s">
        <v>37</v>
      </c>
      <c r="C49" s="23">
        <v>6</v>
      </c>
      <c r="D49" s="5">
        <v>172</v>
      </c>
      <c r="E49" s="5">
        <v>154</v>
      </c>
      <c r="F49" s="5">
        <v>162</v>
      </c>
      <c r="G49" s="5">
        <v>178</v>
      </c>
      <c r="H49" s="5">
        <v>176</v>
      </c>
      <c r="I49" s="5">
        <v>196</v>
      </c>
      <c r="J49" s="14">
        <v>183</v>
      </c>
      <c r="K49" s="14">
        <v>155</v>
      </c>
      <c r="L49" s="14">
        <v>146</v>
      </c>
      <c r="M49" s="14">
        <v>183</v>
      </c>
      <c r="N49" s="14">
        <v>155</v>
      </c>
      <c r="O49" s="14">
        <v>154</v>
      </c>
      <c r="P49" s="15">
        <v>192</v>
      </c>
      <c r="Q49" s="15">
        <v>176</v>
      </c>
      <c r="R49" s="15">
        <v>187</v>
      </c>
      <c r="S49" s="15">
        <v>175</v>
      </c>
      <c r="T49" s="15">
        <v>167</v>
      </c>
      <c r="U49" s="15">
        <v>197</v>
      </c>
      <c r="V49" s="7">
        <f>SUM(D49:U49)</f>
        <v>3108</v>
      </c>
      <c r="W49" s="7">
        <f>V49+18*C49</f>
        <v>3216</v>
      </c>
      <c r="X49" s="8">
        <f>AVERAGE(D49:U49)</f>
        <v>172.66666666666666</v>
      </c>
      <c r="Y49" s="26">
        <v>144</v>
      </c>
      <c r="Z49" s="26">
        <v>298</v>
      </c>
      <c r="AA49" s="51">
        <f>MAX(D49:U49)</f>
        <v>197</v>
      </c>
    </row>
    <row r="50" spans="1:27" ht="13.5">
      <c r="A50" s="50" t="s">
        <v>69</v>
      </c>
      <c r="B50" s="17" t="s">
        <v>46</v>
      </c>
      <c r="C50" s="23">
        <v>2</v>
      </c>
      <c r="D50" s="5">
        <v>138</v>
      </c>
      <c r="E50" s="5">
        <v>188</v>
      </c>
      <c r="F50" s="5">
        <v>193</v>
      </c>
      <c r="G50" s="5">
        <v>155</v>
      </c>
      <c r="H50" s="5">
        <v>164</v>
      </c>
      <c r="I50" s="5">
        <v>174</v>
      </c>
      <c r="J50" s="14">
        <v>157</v>
      </c>
      <c r="K50" s="14">
        <v>180</v>
      </c>
      <c r="L50" s="14">
        <v>139</v>
      </c>
      <c r="M50" s="14">
        <v>145</v>
      </c>
      <c r="N50" s="14">
        <v>153</v>
      </c>
      <c r="O50" s="14">
        <v>172</v>
      </c>
      <c r="P50" s="15">
        <v>192</v>
      </c>
      <c r="Q50" s="15">
        <v>164</v>
      </c>
      <c r="R50" s="15">
        <v>180</v>
      </c>
      <c r="S50" s="15">
        <v>221</v>
      </c>
      <c r="T50" s="15">
        <v>186</v>
      </c>
      <c r="U50" s="15">
        <v>185</v>
      </c>
      <c r="V50" s="7">
        <f>SUM(D50:U50)</f>
        <v>3086</v>
      </c>
      <c r="W50" s="7">
        <f>V50+18*C50</f>
        <v>3122</v>
      </c>
      <c r="X50" s="8">
        <f>AVERAGE(D50:U50)</f>
        <v>171.44444444444446</v>
      </c>
      <c r="Y50" s="26">
        <v>163</v>
      </c>
      <c r="Z50" s="26">
        <v>298</v>
      </c>
      <c r="AA50" s="51">
        <f>MAX(D50:U50)</f>
        <v>221</v>
      </c>
    </row>
    <row r="51" spans="1:27" ht="13.5">
      <c r="A51" s="50" t="s">
        <v>69</v>
      </c>
      <c r="B51" s="17" t="s">
        <v>45</v>
      </c>
      <c r="C51" s="23">
        <v>0</v>
      </c>
      <c r="D51" s="5">
        <v>137</v>
      </c>
      <c r="E51" s="5">
        <v>198</v>
      </c>
      <c r="F51" s="5">
        <v>131</v>
      </c>
      <c r="G51" s="5">
        <v>212</v>
      </c>
      <c r="H51" s="5">
        <v>157</v>
      </c>
      <c r="I51" s="5">
        <v>183</v>
      </c>
      <c r="J51" s="14">
        <v>153</v>
      </c>
      <c r="K51" s="14">
        <v>189</v>
      </c>
      <c r="L51" s="14">
        <v>199</v>
      </c>
      <c r="M51" s="14">
        <v>171</v>
      </c>
      <c r="N51" s="14">
        <v>155</v>
      </c>
      <c r="O51" s="14">
        <v>170</v>
      </c>
      <c r="P51" s="15">
        <v>178</v>
      </c>
      <c r="Q51" s="15">
        <v>160</v>
      </c>
      <c r="R51" s="15">
        <v>161</v>
      </c>
      <c r="S51" s="15">
        <v>161</v>
      </c>
      <c r="T51" s="15">
        <v>165</v>
      </c>
      <c r="U51" s="15">
        <v>150</v>
      </c>
      <c r="V51" s="7">
        <f>SUM(D51:U51)</f>
        <v>3030</v>
      </c>
      <c r="W51" s="7">
        <f>V51+18*C51</f>
        <v>3030</v>
      </c>
      <c r="X51" s="8">
        <f>AVERAGE(D51:U51)</f>
        <v>168.33333333333334</v>
      </c>
      <c r="Y51" s="26">
        <v>195</v>
      </c>
      <c r="Z51" s="26">
        <v>298</v>
      </c>
      <c r="AA51" s="51">
        <f>MAX(D51:U51)</f>
        <v>212</v>
      </c>
    </row>
    <row r="52" spans="1:27" ht="14.25">
      <c r="A52" s="50" t="s">
        <v>69</v>
      </c>
      <c r="B52" s="16" t="s">
        <v>33</v>
      </c>
      <c r="C52" s="23">
        <v>6</v>
      </c>
      <c r="D52" s="5">
        <v>167</v>
      </c>
      <c r="E52" s="5">
        <v>178</v>
      </c>
      <c r="F52" s="5">
        <v>139</v>
      </c>
      <c r="G52" s="5">
        <v>141</v>
      </c>
      <c r="H52" s="5">
        <v>205</v>
      </c>
      <c r="I52" s="5">
        <v>161</v>
      </c>
      <c r="J52" s="14">
        <v>143</v>
      </c>
      <c r="K52" s="14">
        <v>160</v>
      </c>
      <c r="L52" s="14">
        <v>237</v>
      </c>
      <c r="M52" s="14">
        <v>153</v>
      </c>
      <c r="N52" s="14">
        <v>192</v>
      </c>
      <c r="O52" s="14">
        <v>211</v>
      </c>
      <c r="P52" s="15">
        <v>173</v>
      </c>
      <c r="Q52" s="15">
        <v>154</v>
      </c>
      <c r="R52" s="15">
        <v>144</v>
      </c>
      <c r="S52" s="15">
        <v>120</v>
      </c>
      <c r="T52" s="15">
        <v>116</v>
      </c>
      <c r="U52" s="15">
        <v>127</v>
      </c>
      <c r="V52" s="7">
        <f>SUM(D52:U52)</f>
        <v>2921</v>
      </c>
      <c r="W52" s="7">
        <f>V52+18*C52</f>
        <v>3029</v>
      </c>
      <c r="X52" s="8">
        <f>AVERAGE(D52:U52)</f>
        <v>162.27777777777777</v>
      </c>
      <c r="Y52" s="26">
        <v>196</v>
      </c>
      <c r="Z52" s="26">
        <v>298</v>
      </c>
      <c r="AA52" s="51">
        <f>MAX(D52:U52)</f>
        <v>237</v>
      </c>
    </row>
    <row r="53" spans="1:27" ht="13.5">
      <c r="A53" s="50" t="s">
        <v>69</v>
      </c>
      <c r="B53" s="17" t="s">
        <v>47</v>
      </c>
      <c r="C53" s="23">
        <v>3</v>
      </c>
      <c r="D53" s="5">
        <v>215</v>
      </c>
      <c r="E53" s="5">
        <v>154</v>
      </c>
      <c r="F53" s="5">
        <v>153</v>
      </c>
      <c r="G53" s="5">
        <v>147</v>
      </c>
      <c r="H53" s="5">
        <v>169</v>
      </c>
      <c r="I53" s="5">
        <v>131</v>
      </c>
      <c r="J53" s="14">
        <v>135</v>
      </c>
      <c r="K53" s="14">
        <v>140</v>
      </c>
      <c r="L53" s="14">
        <v>138</v>
      </c>
      <c r="M53" s="14">
        <v>156</v>
      </c>
      <c r="N53" s="14">
        <v>157</v>
      </c>
      <c r="O53" s="14">
        <v>156</v>
      </c>
      <c r="P53" s="15">
        <v>204</v>
      </c>
      <c r="Q53" s="15">
        <v>178</v>
      </c>
      <c r="R53" s="15">
        <v>150</v>
      </c>
      <c r="S53" s="15">
        <v>178</v>
      </c>
      <c r="T53" s="15">
        <v>196</v>
      </c>
      <c r="U53" s="15">
        <v>179</v>
      </c>
      <c r="V53" s="7">
        <f>SUM(D53:U53)</f>
        <v>2936</v>
      </c>
      <c r="W53" s="7">
        <f>V53+18*C53</f>
        <v>2990</v>
      </c>
      <c r="X53" s="8">
        <f>AVERAGE(D53:U53)</f>
        <v>163.11111111111111</v>
      </c>
      <c r="Y53" s="26">
        <v>212</v>
      </c>
      <c r="Z53" s="26">
        <v>298</v>
      </c>
      <c r="AA53" s="51">
        <f>MAX(D53:U53)</f>
        <v>215</v>
      </c>
    </row>
    <row r="54" spans="1:27" ht="14.25">
      <c r="A54" s="50" t="s">
        <v>69</v>
      </c>
      <c r="B54" s="16" t="s">
        <v>38</v>
      </c>
      <c r="C54" s="23">
        <v>3</v>
      </c>
      <c r="D54" s="5">
        <v>201</v>
      </c>
      <c r="E54" s="5">
        <v>175</v>
      </c>
      <c r="F54" s="5">
        <v>124</v>
      </c>
      <c r="G54" s="5">
        <v>176</v>
      </c>
      <c r="H54" s="5">
        <v>157</v>
      </c>
      <c r="I54" s="5">
        <v>125</v>
      </c>
      <c r="J54" s="14">
        <v>178</v>
      </c>
      <c r="K54" s="14">
        <v>139</v>
      </c>
      <c r="L54" s="14">
        <v>216</v>
      </c>
      <c r="M54" s="14">
        <v>152</v>
      </c>
      <c r="N54" s="14">
        <v>164</v>
      </c>
      <c r="O54" s="14">
        <v>167</v>
      </c>
      <c r="P54" s="15">
        <v>145</v>
      </c>
      <c r="Q54" s="15">
        <v>150</v>
      </c>
      <c r="R54" s="15">
        <v>138</v>
      </c>
      <c r="S54" s="15">
        <v>129</v>
      </c>
      <c r="T54" s="15">
        <v>191</v>
      </c>
      <c r="U54" s="15">
        <v>178</v>
      </c>
      <c r="V54" s="7">
        <f>SUM(D54:U54)</f>
        <v>2905</v>
      </c>
      <c r="W54" s="7">
        <f>V54+18*C54</f>
        <v>2959</v>
      </c>
      <c r="X54" s="8">
        <f>AVERAGE(D54:U54)</f>
        <v>161.38888888888889</v>
      </c>
      <c r="Y54" s="26">
        <v>218</v>
      </c>
      <c r="Z54" s="26">
        <v>298</v>
      </c>
      <c r="AA54" s="51">
        <f>MAX(D54:U54)</f>
        <v>216</v>
      </c>
    </row>
    <row r="55" spans="1:27" ht="13.5">
      <c r="A55" s="50" t="s">
        <v>69</v>
      </c>
      <c r="B55" s="17" t="s">
        <v>42</v>
      </c>
      <c r="C55" s="23">
        <v>2</v>
      </c>
      <c r="D55" s="5">
        <v>146</v>
      </c>
      <c r="E55" s="5">
        <v>155</v>
      </c>
      <c r="F55" s="5">
        <v>138</v>
      </c>
      <c r="G55" s="5">
        <v>142</v>
      </c>
      <c r="H55" s="5">
        <v>187</v>
      </c>
      <c r="I55" s="5">
        <v>180</v>
      </c>
      <c r="J55" s="14">
        <v>113</v>
      </c>
      <c r="K55" s="14">
        <v>141</v>
      </c>
      <c r="L55" s="14">
        <v>158</v>
      </c>
      <c r="M55" s="14">
        <v>129</v>
      </c>
      <c r="N55" s="14">
        <v>159</v>
      </c>
      <c r="O55" s="14">
        <v>169</v>
      </c>
      <c r="P55" s="15">
        <v>115</v>
      </c>
      <c r="Q55" s="15">
        <v>153</v>
      </c>
      <c r="R55" s="15">
        <v>151</v>
      </c>
      <c r="S55" s="15">
        <v>190</v>
      </c>
      <c r="T55" s="15">
        <v>130</v>
      </c>
      <c r="U55" s="15">
        <v>191</v>
      </c>
      <c r="V55" s="7">
        <f>SUM(D55:U55)</f>
        <v>2747</v>
      </c>
      <c r="W55" s="7">
        <f>V55+18*C55</f>
        <v>2783</v>
      </c>
      <c r="X55" s="8">
        <f>AVERAGE(D55:U55)</f>
        <v>152.61111111111111</v>
      </c>
      <c r="Y55" s="26">
        <v>256</v>
      </c>
      <c r="Z55" s="26">
        <v>298</v>
      </c>
      <c r="AA55" s="51">
        <f>MAX(D55:U55)</f>
        <v>191</v>
      </c>
    </row>
    <row r="56" spans="1:27" ht="14.25">
      <c r="A56" s="50" t="s">
        <v>69</v>
      </c>
      <c r="B56" s="16" t="s">
        <v>43</v>
      </c>
      <c r="C56" s="23">
        <v>3</v>
      </c>
      <c r="D56" s="5">
        <v>189</v>
      </c>
      <c r="E56" s="5">
        <v>174</v>
      </c>
      <c r="F56" s="5">
        <v>193</v>
      </c>
      <c r="G56" s="5">
        <v>149</v>
      </c>
      <c r="H56" s="5">
        <v>176</v>
      </c>
      <c r="I56" s="5">
        <v>166</v>
      </c>
      <c r="J56" s="14">
        <v>142</v>
      </c>
      <c r="K56" s="14">
        <v>165</v>
      </c>
      <c r="L56" s="14">
        <v>138</v>
      </c>
      <c r="M56" s="14">
        <v>115</v>
      </c>
      <c r="N56" s="14">
        <v>141</v>
      </c>
      <c r="O56" s="14">
        <v>131</v>
      </c>
      <c r="P56" s="15">
        <v>152</v>
      </c>
      <c r="Q56" s="15">
        <v>179</v>
      </c>
      <c r="R56" s="15">
        <v>129</v>
      </c>
      <c r="S56" s="15">
        <v>120</v>
      </c>
      <c r="T56" s="15">
        <v>127</v>
      </c>
      <c r="U56" s="15">
        <v>131</v>
      </c>
      <c r="V56" s="7">
        <f>SUM(D56:U56)</f>
        <v>2717</v>
      </c>
      <c r="W56" s="7">
        <f>V56+18*C56</f>
        <v>2771</v>
      </c>
      <c r="X56" s="8">
        <f>AVERAGE(D56:U56)</f>
        <v>150.94444444444446</v>
      </c>
      <c r="Y56" s="26">
        <v>259</v>
      </c>
      <c r="Z56" s="26">
        <v>298</v>
      </c>
      <c r="AA56" s="51">
        <f>MAX(D56:U56)</f>
        <v>193</v>
      </c>
    </row>
    <row r="57" spans="1:27" ht="13.5">
      <c r="A57" s="50" t="s">
        <v>69</v>
      </c>
      <c r="B57" s="17" t="s">
        <v>44</v>
      </c>
      <c r="C57" s="23">
        <v>8</v>
      </c>
      <c r="D57" s="5">
        <v>136</v>
      </c>
      <c r="E57" s="5">
        <v>139</v>
      </c>
      <c r="F57" s="5">
        <v>151</v>
      </c>
      <c r="G57" s="5">
        <v>169</v>
      </c>
      <c r="H57" s="5">
        <v>158</v>
      </c>
      <c r="I57" s="5">
        <v>153</v>
      </c>
      <c r="J57" s="14">
        <v>147</v>
      </c>
      <c r="K57" s="14">
        <v>113</v>
      </c>
      <c r="L57" s="14">
        <v>125</v>
      </c>
      <c r="M57" s="14">
        <v>134</v>
      </c>
      <c r="N57" s="14">
        <v>127</v>
      </c>
      <c r="O57" s="14">
        <v>163</v>
      </c>
      <c r="P57" s="15">
        <v>112</v>
      </c>
      <c r="Q57" s="15">
        <v>131</v>
      </c>
      <c r="R57" s="15">
        <v>108</v>
      </c>
      <c r="S57" s="15">
        <v>120</v>
      </c>
      <c r="T57" s="15">
        <v>123</v>
      </c>
      <c r="U57" s="15">
        <v>146</v>
      </c>
      <c r="V57" s="7">
        <f>SUM(D57:U57)</f>
        <v>2455</v>
      </c>
      <c r="W57" s="7">
        <f>V57+18*C57</f>
        <v>2599</v>
      </c>
      <c r="X57" s="8">
        <f>AVERAGE(D57:U57)</f>
        <v>136.38888888888889</v>
      </c>
      <c r="Y57" s="26">
        <v>283</v>
      </c>
      <c r="Z57" s="26">
        <v>298</v>
      </c>
      <c r="AA57" s="51">
        <f>MAX(D57:U57)</f>
        <v>169</v>
      </c>
    </row>
    <row r="58" spans="1:27" ht="14.25" thickBot="1">
      <c r="A58" s="52" t="s">
        <v>69</v>
      </c>
      <c r="B58" s="70" t="s">
        <v>49</v>
      </c>
      <c r="C58" s="54">
        <v>4</v>
      </c>
      <c r="D58" s="55">
        <v>117</v>
      </c>
      <c r="E58" s="55">
        <v>144</v>
      </c>
      <c r="F58" s="55">
        <v>169</v>
      </c>
      <c r="G58" s="55">
        <v>105</v>
      </c>
      <c r="H58" s="55">
        <v>121</v>
      </c>
      <c r="I58" s="55">
        <v>112</v>
      </c>
      <c r="J58" s="56">
        <v>166</v>
      </c>
      <c r="K58" s="56">
        <v>145</v>
      </c>
      <c r="L58" s="56">
        <v>139</v>
      </c>
      <c r="M58" s="56">
        <v>153</v>
      </c>
      <c r="N58" s="56">
        <v>168</v>
      </c>
      <c r="O58" s="56">
        <v>182</v>
      </c>
      <c r="P58" s="57"/>
      <c r="Q58" s="57"/>
      <c r="R58" s="57"/>
      <c r="S58" s="57"/>
      <c r="T58" s="57"/>
      <c r="U58" s="57"/>
      <c r="V58" s="58">
        <f>SUM(D58:U58)</f>
        <v>1721</v>
      </c>
      <c r="W58" s="58">
        <f>V58+12*C58</f>
        <v>1769</v>
      </c>
      <c r="X58" s="59">
        <f>AVERAGE(D58:U58)</f>
        <v>143.41666666666666</v>
      </c>
      <c r="Y58" s="60">
        <v>296</v>
      </c>
      <c r="Z58" s="60">
        <v>298</v>
      </c>
      <c r="AA58" s="61">
        <f>MAX(D58:U58)</f>
        <v>182</v>
      </c>
    </row>
    <row r="59" spans="1:27" ht="13.5">
      <c r="A59" s="40" t="s">
        <v>72</v>
      </c>
      <c r="B59" s="62" t="s">
        <v>66</v>
      </c>
      <c r="C59" s="42">
        <v>2</v>
      </c>
      <c r="D59" s="63">
        <v>139</v>
      </c>
      <c r="E59" s="63">
        <v>160</v>
      </c>
      <c r="F59" s="63">
        <v>150</v>
      </c>
      <c r="G59" s="63">
        <v>155</v>
      </c>
      <c r="H59" s="63">
        <v>159</v>
      </c>
      <c r="I59" s="63">
        <v>153</v>
      </c>
      <c r="J59" s="64">
        <v>151</v>
      </c>
      <c r="K59" s="64">
        <v>140</v>
      </c>
      <c r="L59" s="64">
        <v>149</v>
      </c>
      <c r="M59" s="64">
        <v>156</v>
      </c>
      <c r="N59" s="64">
        <v>144</v>
      </c>
      <c r="O59" s="64">
        <v>197</v>
      </c>
      <c r="P59" s="65">
        <v>153</v>
      </c>
      <c r="Q59" s="65">
        <v>186</v>
      </c>
      <c r="R59" s="65">
        <v>202</v>
      </c>
      <c r="S59" s="65">
        <v>178</v>
      </c>
      <c r="T59" s="65">
        <v>133</v>
      </c>
      <c r="U59" s="65">
        <v>146</v>
      </c>
      <c r="V59" s="46">
        <f>SUM(D59:U59)</f>
        <v>2851</v>
      </c>
      <c r="W59" s="46">
        <f>V59+18*C59</f>
        <v>2887</v>
      </c>
      <c r="X59" s="47">
        <f>AVERAGE(D59:U59)</f>
        <v>158.38888888888889</v>
      </c>
      <c r="Y59" s="48">
        <v>55</v>
      </c>
      <c r="Z59" s="48">
        <v>118</v>
      </c>
      <c r="AA59" s="49">
        <f>MAX(D59:U59)</f>
        <v>202</v>
      </c>
    </row>
    <row r="60" spans="1:27" ht="13.5">
      <c r="A60" s="50" t="s">
        <v>72</v>
      </c>
      <c r="B60" s="3" t="s">
        <v>64</v>
      </c>
      <c r="C60" s="23">
        <v>1</v>
      </c>
      <c r="D60" s="5">
        <v>172</v>
      </c>
      <c r="E60" s="5">
        <v>153</v>
      </c>
      <c r="F60" s="5">
        <v>118</v>
      </c>
      <c r="G60" s="5">
        <v>138</v>
      </c>
      <c r="H60" s="5">
        <v>114</v>
      </c>
      <c r="I60" s="5">
        <v>166</v>
      </c>
      <c r="J60" s="14">
        <v>154</v>
      </c>
      <c r="K60" s="14">
        <v>199</v>
      </c>
      <c r="L60" s="14">
        <v>165</v>
      </c>
      <c r="M60" s="14">
        <v>150</v>
      </c>
      <c r="N60" s="14">
        <v>148</v>
      </c>
      <c r="O60" s="14">
        <v>142</v>
      </c>
      <c r="P60" s="15">
        <v>119</v>
      </c>
      <c r="Q60" s="15">
        <v>183</v>
      </c>
      <c r="R60" s="15">
        <v>150</v>
      </c>
      <c r="S60" s="15">
        <v>107</v>
      </c>
      <c r="T60" s="15">
        <v>161</v>
      </c>
      <c r="U60" s="15">
        <v>164</v>
      </c>
      <c r="V60" s="7">
        <f>SUM(D60:U60)</f>
        <v>2703</v>
      </c>
      <c r="W60" s="7">
        <f>V60+18*C60</f>
        <v>2721</v>
      </c>
      <c r="X60" s="8">
        <f>AVERAGE(D60:U60)</f>
        <v>150.16666666666666</v>
      </c>
      <c r="Y60" s="26">
        <v>85</v>
      </c>
      <c r="Z60" s="26">
        <v>118</v>
      </c>
      <c r="AA60" s="51">
        <f>MAX(D60:U60)</f>
        <v>199</v>
      </c>
    </row>
    <row r="61" spans="1:27" ht="14.25" thickBot="1">
      <c r="A61" s="52" t="s">
        <v>72</v>
      </c>
      <c r="B61" s="68" t="s">
        <v>65</v>
      </c>
      <c r="C61" s="54">
        <v>1</v>
      </c>
      <c r="D61" s="55">
        <v>152</v>
      </c>
      <c r="E61" s="55">
        <v>158</v>
      </c>
      <c r="F61" s="55">
        <v>132</v>
      </c>
      <c r="G61" s="55">
        <v>132</v>
      </c>
      <c r="H61" s="55">
        <v>127</v>
      </c>
      <c r="I61" s="55">
        <v>130</v>
      </c>
      <c r="J61" s="56">
        <v>121</v>
      </c>
      <c r="K61" s="56">
        <v>118</v>
      </c>
      <c r="L61" s="56">
        <v>146</v>
      </c>
      <c r="M61" s="56">
        <v>136</v>
      </c>
      <c r="N61" s="56">
        <v>125</v>
      </c>
      <c r="O61" s="56">
        <v>149</v>
      </c>
      <c r="P61" s="57">
        <v>181</v>
      </c>
      <c r="Q61" s="57">
        <v>167</v>
      </c>
      <c r="R61" s="57">
        <v>143</v>
      </c>
      <c r="S61" s="57">
        <v>130</v>
      </c>
      <c r="T61" s="57">
        <v>150</v>
      </c>
      <c r="U61" s="57">
        <v>128</v>
      </c>
      <c r="V61" s="58">
        <f>SUM(D61:U61)</f>
        <v>2525</v>
      </c>
      <c r="W61" s="58">
        <f>V61+18*C61</f>
        <v>2543</v>
      </c>
      <c r="X61" s="59">
        <f>AVERAGE(D61:U61)</f>
        <v>140.27777777777777</v>
      </c>
      <c r="Y61" s="60">
        <v>103</v>
      </c>
      <c r="Z61" s="60">
        <v>118</v>
      </c>
      <c r="AA61" s="61">
        <f>MAX(D61:U61)</f>
        <v>181</v>
      </c>
    </row>
  </sheetData>
  <mergeCells count="3">
    <mergeCell ref="D1:I1"/>
    <mergeCell ref="J1:O1"/>
    <mergeCell ref="P1:U1"/>
  </mergeCells>
  <conditionalFormatting sqref="D2:U61">
    <cfRule type="cellIs" priority="1" dxfId="0" operator="greaterThanOrEqual" stopIfTrue="1">
      <formula>200</formula>
    </cfRule>
  </conditionalFormatting>
  <conditionalFormatting sqref="A1 A62:A65536">
    <cfRule type="cellIs" priority="2" dxfId="1" operator="equal" stopIfTrue="1">
      <formula>"M-A"</formula>
    </cfRule>
    <cfRule type="cellIs" priority="3" dxfId="2" operator="equal" stopIfTrue="1">
      <formula>"M-B"</formula>
    </cfRule>
    <cfRule type="cellIs" priority="4" dxfId="3" operator="equal" stopIfTrue="1">
      <formula>"M-C"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O61"/>
  <sheetViews>
    <sheetView workbookViewId="0" topLeftCell="A1">
      <selection activeCell="R2" sqref="R2"/>
    </sheetView>
  </sheetViews>
  <sheetFormatPr defaultColWidth="9.140625" defaultRowHeight="12.75"/>
  <cols>
    <col min="1" max="1" width="5.57421875" style="21" customWidth="1"/>
    <col min="2" max="2" width="26.00390625" style="9" customWidth="1"/>
    <col min="3" max="3" width="5.28125" style="21" customWidth="1"/>
    <col min="4" max="9" width="5.140625" style="18" customWidth="1"/>
    <col min="10" max="11" width="8.140625" style="19" customWidth="1"/>
    <col min="12" max="12" width="8.140625" style="20" customWidth="1"/>
    <col min="13" max="13" width="10.28125" style="21" customWidth="1"/>
    <col min="14" max="15" width="6.28125" style="21" customWidth="1"/>
    <col min="16" max="16384" width="8.8515625" style="9" customWidth="1"/>
  </cols>
  <sheetData>
    <row r="1" spans="1:15" s="22" customFormat="1" ht="28.5" customHeight="1" thickBot="1">
      <c r="A1" s="32" t="s">
        <v>6</v>
      </c>
      <c r="B1" s="33" t="s">
        <v>0</v>
      </c>
      <c r="C1" s="33" t="s">
        <v>73</v>
      </c>
      <c r="D1" s="34" t="s">
        <v>1</v>
      </c>
      <c r="E1" s="35"/>
      <c r="F1" s="35"/>
      <c r="G1" s="35"/>
      <c r="H1" s="35"/>
      <c r="I1" s="36"/>
      <c r="J1" s="37" t="s">
        <v>5</v>
      </c>
      <c r="K1" s="37" t="s">
        <v>74</v>
      </c>
      <c r="L1" s="38" t="s">
        <v>75</v>
      </c>
      <c r="M1" s="38" t="s">
        <v>84</v>
      </c>
      <c r="N1" s="38" t="s">
        <v>76</v>
      </c>
      <c r="O1" s="39" t="s">
        <v>78</v>
      </c>
    </row>
    <row r="2" spans="1:15" ht="14.25">
      <c r="A2" s="40" t="s">
        <v>67</v>
      </c>
      <c r="B2" s="41" t="s">
        <v>10</v>
      </c>
      <c r="C2" s="42">
        <v>0</v>
      </c>
      <c r="D2" s="43">
        <v>171</v>
      </c>
      <c r="E2" s="43">
        <v>243</v>
      </c>
      <c r="F2" s="43">
        <v>245</v>
      </c>
      <c r="G2" s="43">
        <v>178</v>
      </c>
      <c r="H2" s="43">
        <v>175</v>
      </c>
      <c r="I2" s="43">
        <v>219</v>
      </c>
      <c r="J2" s="46">
        <f>SUM(D2:I2)</f>
        <v>1231</v>
      </c>
      <c r="K2" s="46">
        <f>J2+18*C2</f>
        <v>1231</v>
      </c>
      <c r="L2" s="47">
        <f>AVERAGE(D2:I2)</f>
        <v>205.16666666666666</v>
      </c>
      <c r="M2" s="48">
        <v>17</v>
      </c>
      <c r="N2" s="48">
        <v>220</v>
      </c>
      <c r="O2" s="49">
        <f>MAX(D2:I2)</f>
        <v>245</v>
      </c>
    </row>
    <row r="3" spans="1:15" ht="14.25">
      <c r="A3" s="50" t="s">
        <v>67</v>
      </c>
      <c r="B3" s="16" t="s">
        <v>11</v>
      </c>
      <c r="C3" s="23">
        <v>0</v>
      </c>
      <c r="D3" s="5">
        <v>230</v>
      </c>
      <c r="E3" s="5">
        <v>164</v>
      </c>
      <c r="F3" s="5">
        <v>183</v>
      </c>
      <c r="G3" s="5">
        <v>160</v>
      </c>
      <c r="H3" s="5">
        <v>205</v>
      </c>
      <c r="I3" s="5">
        <v>225</v>
      </c>
      <c r="J3" s="7">
        <f>SUM(D3:I3)</f>
        <v>1167</v>
      </c>
      <c r="K3" s="7">
        <f>J3+18*C3</f>
        <v>1167</v>
      </c>
      <c r="L3" s="8">
        <f>AVERAGE(D3:I3)</f>
        <v>194.5</v>
      </c>
      <c r="M3" s="26">
        <v>40</v>
      </c>
      <c r="N3" s="26">
        <v>220</v>
      </c>
      <c r="O3" s="51">
        <f>MAX(D3:I3)</f>
        <v>230</v>
      </c>
    </row>
    <row r="4" spans="1:15" ht="14.25">
      <c r="A4" s="50" t="s">
        <v>67</v>
      </c>
      <c r="B4" s="16" t="s">
        <v>19</v>
      </c>
      <c r="C4" s="23">
        <v>0</v>
      </c>
      <c r="D4" s="5">
        <v>162</v>
      </c>
      <c r="E4" s="5">
        <v>170</v>
      </c>
      <c r="F4" s="5">
        <v>200</v>
      </c>
      <c r="G4" s="5">
        <v>203</v>
      </c>
      <c r="H4" s="5">
        <v>217</v>
      </c>
      <c r="I4" s="5">
        <v>186</v>
      </c>
      <c r="J4" s="7">
        <f>SUM(D4:I4)</f>
        <v>1138</v>
      </c>
      <c r="K4" s="7">
        <f>J4+18*C4</f>
        <v>1138</v>
      </c>
      <c r="L4" s="8">
        <f>AVERAGE(D4:I4)</f>
        <v>189.66666666666666</v>
      </c>
      <c r="M4" s="26">
        <v>58</v>
      </c>
      <c r="N4" s="26">
        <v>220</v>
      </c>
      <c r="O4" s="51">
        <f>MAX(D4:I4)</f>
        <v>217</v>
      </c>
    </row>
    <row r="5" spans="1:15" ht="14.25">
      <c r="A5" s="50" t="s">
        <v>67</v>
      </c>
      <c r="B5" s="13" t="s">
        <v>18</v>
      </c>
      <c r="C5" s="23">
        <v>0</v>
      </c>
      <c r="D5" s="5">
        <v>189</v>
      </c>
      <c r="E5" s="5">
        <v>171</v>
      </c>
      <c r="F5" s="5">
        <v>194</v>
      </c>
      <c r="G5" s="5">
        <v>170</v>
      </c>
      <c r="H5" s="5">
        <v>181</v>
      </c>
      <c r="I5" s="10">
        <v>218</v>
      </c>
      <c r="J5" s="7">
        <f>SUM(D5:I5)</f>
        <v>1123</v>
      </c>
      <c r="K5" s="7">
        <f>J5+18*C5</f>
        <v>1123</v>
      </c>
      <c r="L5" s="8">
        <f>AVERAGE(D5:I5)</f>
        <v>187.16666666666666</v>
      </c>
      <c r="M5" s="26">
        <v>71</v>
      </c>
      <c r="N5" s="26">
        <v>220</v>
      </c>
      <c r="O5" s="51">
        <f>MAX(D5:I5)</f>
        <v>218</v>
      </c>
    </row>
    <row r="6" spans="1:15" ht="14.25">
      <c r="A6" s="50" t="s">
        <v>67</v>
      </c>
      <c r="B6" s="16" t="s">
        <v>13</v>
      </c>
      <c r="C6" s="23">
        <v>0</v>
      </c>
      <c r="D6" s="5">
        <v>163</v>
      </c>
      <c r="E6" s="5">
        <v>165</v>
      </c>
      <c r="F6" s="5">
        <v>186</v>
      </c>
      <c r="G6" s="5">
        <v>223</v>
      </c>
      <c r="H6" s="5">
        <v>162</v>
      </c>
      <c r="I6" s="5">
        <v>179</v>
      </c>
      <c r="J6" s="7">
        <f>SUM(D6:I6)</f>
        <v>1078</v>
      </c>
      <c r="K6" s="7">
        <f>J6+18*C6</f>
        <v>1078</v>
      </c>
      <c r="L6" s="8">
        <f>AVERAGE(D6:I6)</f>
        <v>179.66666666666666</v>
      </c>
      <c r="M6" s="26">
        <v>104</v>
      </c>
      <c r="N6" s="26">
        <v>220</v>
      </c>
      <c r="O6" s="51">
        <f>MAX(D6:I6)</f>
        <v>223</v>
      </c>
    </row>
    <row r="7" spans="1:15" ht="13.5">
      <c r="A7" s="50" t="s">
        <v>67</v>
      </c>
      <c r="B7" s="1" t="s">
        <v>7</v>
      </c>
      <c r="C7" s="23">
        <v>0</v>
      </c>
      <c r="D7" s="5">
        <v>167</v>
      </c>
      <c r="E7" s="5">
        <v>186</v>
      </c>
      <c r="F7" s="5">
        <v>185</v>
      </c>
      <c r="G7" s="5">
        <v>168</v>
      </c>
      <c r="H7" s="5">
        <v>209</v>
      </c>
      <c r="I7" s="5">
        <v>155</v>
      </c>
      <c r="J7" s="7">
        <f>SUM(D7:I7)</f>
        <v>1070</v>
      </c>
      <c r="K7" s="7">
        <f>J7+18*C7</f>
        <v>1070</v>
      </c>
      <c r="L7" s="8">
        <f>AVERAGE(D7:I7)</f>
        <v>178.33333333333334</v>
      </c>
      <c r="M7" s="26">
        <v>113</v>
      </c>
      <c r="N7" s="26">
        <v>220</v>
      </c>
      <c r="O7" s="51">
        <f>MAX(D7:I7)</f>
        <v>209</v>
      </c>
    </row>
    <row r="8" spans="1:15" ht="13.5">
      <c r="A8" s="50" t="s">
        <v>67</v>
      </c>
      <c r="B8" s="1" t="s">
        <v>8</v>
      </c>
      <c r="C8" s="23">
        <v>0</v>
      </c>
      <c r="D8" s="10">
        <v>163</v>
      </c>
      <c r="E8" s="10">
        <v>212</v>
      </c>
      <c r="F8" s="10">
        <v>162</v>
      </c>
      <c r="G8" s="10">
        <v>138</v>
      </c>
      <c r="H8" s="10">
        <v>199</v>
      </c>
      <c r="I8" s="10">
        <v>181</v>
      </c>
      <c r="J8" s="7">
        <f>SUM(D8:I8)</f>
        <v>1055</v>
      </c>
      <c r="K8" s="7">
        <f>J8+18*C8</f>
        <v>1055</v>
      </c>
      <c r="L8" s="8">
        <f>AVERAGE(D8:I8)</f>
        <v>175.83333333333334</v>
      </c>
      <c r="M8" s="26">
        <v>125</v>
      </c>
      <c r="N8" s="26">
        <v>220</v>
      </c>
      <c r="O8" s="51">
        <f>MAX(D8:I8)</f>
        <v>212</v>
      </c>
    </row>
    <row r="9" spans="1:15" ht="14.25">
      <c r="A9" s="50" t="s">
        <v>67</v>
      </c>
      <c r="B9" s="16" t="s">
        <v>14</v>
      </c>
      <c r="C9" s="23">
        <v>0</v>
      </c>
      <c r="D9" s="5">
        <v>172</v>
      </c>
      <c r="E9" s="5">
        <v>158</v>
      </c>
      <c r="F9" s="5">
        <v>187</v>
      </c>
      <c r="G9" s="5">
        <v>173</v>
      </c>
      <c r="H9" s="10">
        <v>192</v>
      </c>
      <c r="I9" s="10">
        <v>169</v>
      </c>
      <c r="J9" s="7">
        <f>SUM(D9:I9)</f>
        <v>1051</v>
      </c>
      <c r="K9" s="7">
        <f>J9+18*C9</f>
        <v>1051</v>
      </c>
      <c r="L9" s="8">
        <f>AVERAGE(D9:I9)</f>
        <v>175.16666666666666</v>
      </c>
      <c r="M9" s="26">
        <v>131</v>
      </c>
      <c r="N9" s="26">
        <v>220</v>
      </c>
      <c r="O9" s="51">
        <f>MAX(D9:I9)</f>
        <v>192</v>
      </c>
    </row>
    <row r="10" spans="1:15" ht="14.25">
      <c r="A10" s="50" t="s">
        <v>67</v>
      </c>
      <c r="B10" s="13" t="s">
        <v>16</v>
      </c>
      <c r="C10" s="23">
        <v>0</v>
      </c>
      <c r="D10" s="5">
        <v>110</v>
      </c>
      <c r="E10" s="5">
        <v>147</v>
      </c>
      <c r="F10" s="5">
        <v>171</v>
      </c>
      <c r="G10" s="5">
        <v>197</v>
      </c>
      <c r="H10" s="5">
        <v>209</v>
      </c>
      <c r="I10" s="5">
        <v>188</v>
      </c>
      <c r="J10" s="7">
        <f>SUM(D10:I10)</f>
        <v>1022</v>
      </c>
      <c r="K10" s="7">
        <f>J10+18*C10</f>
        <v>1022</v>
      </c>
      <c r="L10" s="8">
        <f>AVERAGE(D10:I10)</f>
        <v>170.33333333333334</v>
      </c>
      <c r="M10" s="26">
        <v>155</v>
      </c>
      <c r="N10" s="26">
        <v>220</v>
      </c>
      <c r="O10" s="51">
        <f>MAX(D10:I10)</f>
        <v>209</v>
      </c>
    </row>
    <row r="11" spans="1:15" ht="14.25">
      <c r="A11" s="50" t="s">
        <v>67</v>
      </c>
      <c r="B11" s="16" t="s">
        <v>15</v>
      </c>
      <c r="C11" s="23">
        <v>0</v>
      </c>
      <c r="D11" s="5">
        <v>176</v>
      </c>
      <c r="E11" s="5">
        <v>139</v>
      </c>
      <c r="F11" s="5">
        <v>159</v>
      </c>
      <c r="G11" s="5">
        <v>213</v>
      </c>
      <c r="H11" s="5">
        <v>150</v>
      </c>
      <c r="I11" s="5">
        <v>181</v>
      </c>
      <c r="J11" s="7">
        <f>SUM(D11:I11)</f>
        <v>1018</v>
      </c>
      <c r="K11" s="7">
        <f>J11+18*C11</f>
        <v>1018</v>
      </c>
      <c r="L11" s="8">
        <f>AVERAGE(D11:I11)</f>
        <v>169.66666666666666</v>
      </c>
      <c r="M11" s="26">
        <v>156</v>
      </c>
      <c r="N11" s="26">
        <v>220</v>
      </c>
      <c r="O11" s="51">
        <f>MAX(D11:I11)</f>
        <v>213</v>
      </c>
    </row>
    <row r="12" spans="1:15" ht="14.25">
      <c r="A12" s="50" t="s">
        <v>67</v>
      </c>
      <c r="B12" s="16" t="s">
        <v>12</v>
      </c>
      <c r="C12" s="23">
        <v>0</v>
      </c>
      <c r="D12" s="5">
        <v>113</v>
      </c>
      <c r="E12" s="5">
        <v>166</v>
      </c>
      <c r="F12" s="5">
        <v>149</v>
      </c>
      <c r="G12" s="5">
        <v>184</v>
      </c>
      <c r="H12" s="5">
        <v>189</v>
      </c>
      <c r="I12" s="5">
        <v>192</v>
      </c>
      <c r="J12" s="7">
        <f>SUM(D12:I12)</f>
        <v>993</v>
      </c>
      <c r="K12" s="7">
        <f>J12+18*C12</f>
        <v>993</v>
      </c>
      <c r="L12" s="8">
        <f>AVERAGE(D12:I12)</f>
        <v>165.5</v>
      </c>
      <c r="M12" s="26">
        <v>171</v>
      </c>
      <c r="N12" s="26">
        <v>220</v>
      </c>
      <c r="O12" s="51">
        <f>MAX(D12:I12)</f>
        <v>192</v>
      </c>
    </row>
    <row r="13" spans="1:15" ht="14.25">
      <c r="A13" s="50" t="s">
        <v>67</v>
      </c>
      <c r="B13" s="13" t="s">
        <v>17</v>
      </c>
      <c r="C13" s="23">
        <v>0</v>
      </c>
      <c r="D13" s="5">
        <v>129</v>
      </c>
      <c r="E13" s="5">
        <v>111</v>
      </c>
      <c r="F13" s="5">
        <v>139</v>
      </c>
      <c r="G13" s="5">
        <v>154</v>
      </c>
      <c r="H13" s="5">
        <v>148</v>
      </c>
      <c r="I13" s="5">
        <v>163</v>
      </c>
      <c r="J13" s="7">
        <f>SUM(D13:I13)</f>
        <v>844</v>
      </c>
      <c r="K13" s="7">
        <f>J13+18*C13</f>
        <v>844</v>
      </c>
      <c r="L13" s="8">
        <f>AVERAGE(D13:I13)</f>
        <v>140.66666666666666</v>
      </c>
      <c r="M13" s="26">
        <v>216</v>
      </c>
      <c r="N13" s="26">
        <v>220</v>
      </c>
      <c r="O13" s="51">
        <f>MAX(D13:I13)</f>
        <v>163</v>
      </c>
    </row>
    <row r="14" spans="1:15" ht="15" thickBot="1">
      <c r="A14" s="52" t="s">
        <v>67</v>
      </c>
      <c r="B14" s="53" t="s">
        <v>9</v>
      </c>
      <c r="C14" s="54">
        <v>0</v>
      </c>
      <c r="D14" s="55">
        <v>171</v>
      </c>
      <c r="E14" s="55">
        <v>141</v>
      </c>
      <c r="F14" s="55">
        <v>165</v>
      </c>
      <c r="G14" s="55">
        <v>159</v>
      </c>
      <c r="H14" s="55">
        <v>64</v>
      </c>
      <c r="I14" s="55"/>
      <c r="J14" s="58">
        <f>SUM(D14:I14)</f>
        <v>700</v>
      </c>
      <c r="K14" s="58">
        <f>J14+18*C14</f>
        <v>700</v>
      </c>
      <c r="L14" s="59">
        <f>AVERAGE(D14:I14)</f>
        <v>140</v>
      </c>
      <c r="M14" s="60">
        <v>220</v>
      </c>
      <c r="N14" s="60">
        <v>220</v>
      </c>
      <c r="O14" s="61">
        <f>MAX(D14:I14)</f>
        <v>171</v>
      </c>
    </row>
    <row r="15" spans="1:15" ht="13.5">
      <c r="A15" s="40" t="s">
        <v>70</v>
      </c>
      <c r="B15" s="62" t="s">
        <v>53</v>
      </c>
      <c r="C15" s="42">
        <v>0</v>
      </c>
      <c r="D15" s="63">
        <v>169</v>
      </c>
      <c r="E15" s="63">
        <v>219</v>
      </c>
      <c r="F15" s="63">
        <v>209</v>
      </c>
      <c r="G15" s="63">
        <v>179</v>
      </c>
      <c r="H15" s="63">
        <v>217</v>
      </c>
      <c r="I15" s="63">
        <v>213</v>
      </c>
      <c r="J15" s="46">
        <f>SUM(D15:I15)</f>
        <v>1206</v>
      </c>
      <c r="K15" s="46">
        <f>J15+18*C15</f>
        <v>1206</v>
      </c>
      <c r="L15" s="47">
        <f>AVERAGE(D15:I15)</f>
        <v>201</v>
      </c>
      <c r="M15" s="48">
        <v>4</v>
      </c>
      <c r="N15" s="48">
        <v>90</v>
      </c>
      <c r="O15" s="49">
        <f>MAX(D15:I15)</f>
        <v>219</v>
      </c>
    </row>
    <row r="16" spans="1:15" ht="13.5">
      <c r="A16" s="50" t="s">
        <v>70</v>
      </c>
      <c r="B16" s="1" t="s">
        <v>50</v>
      </c>
      <c r="C16" s="23">
        <v>0</v>
      </c>
      <c r="D16" s="5">
        <v>166</v>
      </c>
      <c r="E16" s="5">
        <v>181</v>
      </c>
      <c r="F16" s="5">
        <v>161</v>
      </c>
      <c r="G16" s="5">
        <v>267</v>
      </c>
      <c r="H16" s="5">
        <v>193</v>
      </c>
      <c r="I16" s="5">
        <v>206</v>
      </c>
      <c r="J16" s="7">
        <f>SUM(D16:I16)</f>
        <v>1174</v>
      </c>
      <c r="K16" s="7">
        <f>J16+18*C16</f>
        <v>1174</v>
      </c>
      <c r="L16" s="8">
        <f>AVERAGE(D16:I16)</f>
        <v>195.66666666666666</v>
      </c>
      <c r="M16" s="26">
        <v>7</v>
      </c>
      <c r="N16" s="26">
        <v>90</v>
      </c>
      <c r="O16" s="51">
        <f>MAX(D16:I16)</f>
        <v>267</v>
      </c>
    </row>
    <row r="17" spans="1:15" ht="13.5">
      <c r="A17" s="50" t="s">
        <v>70</v>
      </c>
      <c r="B17" s="1" t="s">
        <v>51</v>
      </c>
      <c r="C17" s="23">
        <v>0</v>
      </c>
      <c r="D17" s="5">
        <v>171</v>
      </c>
      <c r="E17" s="5">
        <v>170</v>
      </c>
      <c r="F17" s="5">
        <v>191</v>
      </c>
      <c r="G17" s="5">
        <v>200</v>
      </c>
      <c r="H17" s="5">
        <v>209</v>
      </c>
      <c r="I17" s="5">
        <v>147</v>
      </c>
      <c r="J17" s="7">
        <f>SUM(D17:I17)</f>
        <v>1088</v>
      </c>
      <c r="K17" s="7">
        <f>J17+18*C17</f>
        <v>1088</v>
      </c>
      <c r="L17" s="8">
        <f>AVERAGE(D17:I17)</f>
        <v>181.33333333333334</v>
      </c>
      <c r="M17" s="26">
        <v>16</v>
      </c>
      <c r="N17" s="26">
        <v>90</v>
      </c>
      <c r="O17" s="51">
        <f>MAX(D17:I17)</f>
        <v>209</v>
      </c>
    </row>
    <row r="18" spans="1:15" ht="13.5">
      <c r="A18" s="50" t="s">
        <v>70</v>
      </c>
      <c r="B18" s="2" t="s">
        <v>52</v>
      </c>
      <c r="C18" s="23">
        <v>0</v>
      </c>
      <c r="D18" s="5">
        <v>151</v>
      </c>
      <c r="E18" s="5">
        <v>200</v>
      </c>
      <c r="F18" s="5">
        <v>151</v>
      </c>
      <c r="G18" s="5">
        <v>181</v>
      </c>
      <c r="H18" s="5">
        <v>206</v>
      </c>
      <c r="I18" s="5">
        <v>184</v>
      </c>
      <c r="J18" s="7">
        <f>SUM(D18:I18)</f>
        <v>1073</v>
      </c>
      <c r="K18" s="7">
        <f>J18+18*C18</f>
        <v>1073</v>
      </c>
      <c r="L18" s="8">
        <f>AVERAGE(D18:I18)</f>
        <v>178.83333333333334</v>
      </c>
      <c r="M18" s="26">
        <v>17</v>
      </c>
      <c r="N18" s="26">
        <v>90</v>
      </c>
      <c r="O18" s="51">
        <f>MAX(D18:I18)</f>
        <v>206</v>
      </c>
    </row>
    <row r="19" spans="1:15" ht="13.5">
      <c r="A19" s="50" t="s">
        <v>70</v>
      </c>
      <c r="B19" s="3" t="s">
        <v>55</v>
      </c>
      <c r="C19" s="23">
        <v>0</v>
      </c>
      <c r="D19" s="5">
        <v>152</v>
      </c>
      <c r="E19" s="5">
        <v>172</v>
      </c>
      <c r="F19" s="5">
        <v>152</v>
      </c>
      <c r="G19" s="5">
        <v>172</v>
      </c>
      <c r="H19" s="5">
        <v>144</v>
      </c>
      <c r="I19" s="5">
        <v>148</v>
      </c>
      <c r="J19" s="7">
        <f>SUM(D19:I19)</f>
        <v>940</v>
      </c>
      <c r="K19" s="7">
        <f>J19+18*C19</f>
        <v>940</v>
      </c>
      <c r="L19" s="8">
        <f>AVERAGE(D19:I19)</f>
        <v>156.66666666666666</v>
      </c>
      <c r="M19" s="26">
        <v>58</v>
      </c>
      <c r="N19" s="26">
        <v>90</v>
      </c>
      <c r="O19" s="51">
        <f>MAX(D19:I19)</f>
        <v>172</v>
      </c>
    </row>
    <row r="20" spans="1:15" ht="14.25" thickBot="1">
      <c r="A20" s="52" t="s">
        <v>70</v>
      </c>
      <c r="B20" s="68" t="s">
        <v>54</v>
      </c>
      <c r="C20" s="54">
        <v>0</v>
      </c>
      <c r="D20" s="55">
        <v>189</v>
      </c>
      <c r="E20" s="55">
        <v>165</v>
      </c>
      <c r="F20" s="55">
        <v>145</v>
      </c>
      <c r="G20" s="55">
        <v>157</v>
      </c>
      <c r="H20" s="55">
        <v>120</v>
      </c>
      <c r="I20" s="55">
        <v>152</v>
      </c>
      <c r="J20" s="58">
        <f>SUM(D20:I20)</f>
        <v>928</v>
      </c>
      <c r="K20" s="58">
        <f>J20+18*C20</f>
        <v>928</v>
      </c>
      <c r="L20" s="59">
        <f>AVERAGE(D20:I20)</f>
        <v>154.66666666666666</v>
      </c>
      <c r="M20" s="60">
        <v>63</v>
      </c>
      <c r="N20" s="60">
        <v>90</v>
      </c>
      <c r="O20" s="61">
        <f>MAX(D20:I20)</f>
        <v>189</v>
      </c>
    </row>
    <row r="21" spans="1:15" ht="14.25">
      <c r="A21" s="40" t="s">
        <v>68</v>
      </c>
      <c r="B21" s="41" t="s">
        <v>20</v>
      </c>
      <c r="C21" s="42">
        <v>0</v>
      </c>
      <c r="D21" s="63">
        <v>223</v>
      </c>
      <c r="E21" s="63">
        <v>156</v>
      </c>
      <c r="F21" s="63">
        <v>173</v>
      </c>
      <c r="G21" s="63">
        <v>147</v>
      </c>
      <c r="H21" s="63">
        <v>211</v>
      </c>
      <c r="I21" s="63">
        <v>184</v>
      </c>
      <c r="J21" s="46">
        <f>SUM(D21:I21)</f>
        <v>1094</v>
      </c>
      <c r="K21" s="46">
        <f>J21+18*C21</f>
        <v>1094</v>
      </c>
      <c r="L21" s="47">
        <f>AVERAGE(D21:I21)</f>
        <v>182.33333333333334</v>
      </c>
      <c r="M21" s="48">
        <v>78</v>
      </c>
      <c r="N21" s="48">
        <v>210</v>
      </c>
      <c r="O21" s="49">
        <f>MAX(D21:I21)</f>
        <v>223</v>
      </c>
    </row>
    <row r="22" spans="1:15" ht="14.25">
      <c r="A22" s="50" t="s">
        <v>68</v>
      </c>
      <c r="B22" s="16" t="s">
        <v>31</v>
      </c>
      <c r="C22" s="23">
        <v>0</v>
      </c>
      <c r="D22" s="5">
        <v>186</v>
      </c>
      <c r="E22" s="5">
        <v>189</v>
      </c>
      <c r="F22" s="5">
        <v>165</v>
      </c>
      <c r="G22" s="5">
        <v>171</v>
      </c>
      <c r="H22" s="5">
        <v>191</v>
      </c>
      <c r="I22" s="5">
        <v>184</v>
      </c>
      <c r="J22" s="7">
        <f>SUM(D22:I22)</f>
        <v>1086</v>
      </c>
      <c r="K22" s="7">
        <f>J22+18*C22</f>
        <v>1086</v>
      </c>
      <c r="L22" s="8">
        <f>AVERAGE(D22:I22)</f>
        <v>181</v>
      </c>
      <c r="M22" s="26">
        <v>88</v>
      </c>
      <c r="N22" s="26">
        <v>210</v>
      </c>
      <c r="O22" s="51">
        <f>MAX(D22:I22)</f>
        <v>191</v>
      </c>
    </row>
    <row r="23" spans="1:15" ht="14.25">
      <c r="A23" s="50" t="s">
        <v>68</v>
      </c>
      <c r="B23" s="16" t="s">
        <v>26</v>
      </c>
      <c r="C23" s="23">
        <v>0</v>
      </c>
      <c r="D23" s="5">
        <v>200</v>
      </c>
      <c r="E23" s="5">
        <v>143</v>
      </c>
      <c r="F23" s="5">
        <v>211</v>
      </c>
      <c r="G23" s="5">
        <v>166</v>
      </c>
      <c r="H23" s="5">
        <v>158</v>
      </c>
      <c r="I23" s="5">
        <v>190</v>
      </c>
      <c r="J23" s="7">
        <f>SUM(D23:I23)</f>
        <v>1068</v>
      </c>
      <c r="K23" s="7">
        <f>J23+18*C23</f>
        <v>1068</v>
      </c>
      <c r="L23" s="8">
        <f>AVERAGE(D23:I23)</f>
        <v>178</v>
      </c>
      <c r="M23" s="26">
        <v>101</v>
      </c>
      <c r="N23" s="26">
        <v>210</v>
      </c>
      <c r="O23" s="51">
        <f>MAX(D23:I23)</f>
        <v>211</v>
      </c>
    </row>
    <row r="24" spans="1:15" ht="14.25">
      <c r="A24" s="50" t="s">
        <v>68</v>
      </c>
      <c r="B24" s="16" t="s">
        <v>24</v>
      </c>
      <c r="C24" s="23">
        <v>0</v>
      </c>
      <c r="D24" s="5">
        <v>178</v>
      </c>
      <c r="E24" s="5">
        <v>155</v>
      </c>
      <c r="F24" s="5">
        <v>186</v>
      </c>
      <c r="G24" s="5">
        <v>170</v>
      </c>
      <c r="H24" s="5">
        <v>144</v>
      </c>
      <c r="I24" s="5">
        <v>169</v>
      </c>
      <c r="J24" s="7">
        <f>SUM(D24:I24)</f>
        <v>1002</v>
      </c>
      <c r="K24" s="7">
        <f>J24+18*C24</f>
        <v>1002</v>
      </c>
      <c r="L24" s="8">
        <f>AVERAGE(D24:I24)</f>
        <v>167</v>
      </c>
      <c r="M24" s="26">
        <v>156</v>
      </c>
      <c r="N24" s="26">
        <v>210</v>
      </c>
      <c r="O24" s="51">
        <f>MAX(D24:I24)</f>
        <v>186</v>
      </c>
    </row>
    <row r="25" spans="1:15" ht="14.25">
      <c r="A25" s="50" t="s">
        <v>68</v>
      </c>
      <c r="B25" s="16" t="s">
        <v>28</v>
      </c>
      <c r="C25" s="23">
        <v>0</v>
      </c>
      <c r="D25" s="5">
        <v>184</v>
      </c>
      <c r="E25" s="5">
        <v>127</v>
      </c>
      <c r="F25" s="5">
        <v>161</v>
      </c>
      <c r="G25" s="5">
        <v>192</v>
      </c>
      <c r="H25" s="5">
        <v>140</v>
      </c>
      <c r="I25" s="5">
        <v>179</v>
      </c>
      <c r="J25" s="7">
        <f>SUM(D25:I25)</f>
        <v>983</v>
      </c>
      <c r="K25" s="7">
        <f>J25+18*C25</f>
        <v>983</v>
      </c>
      <c r="L25" s="8">
        <f>AVERAGE(D25:I25)</f>
        <v>163.83333333333334</v>
      </c>
      <c r="M25" s="26">
        <v>168</v>
      </c>
      <c r="N25" s="26">
        <v>210</v>
      </c>
      <c r="O25" s="51">
        <f>MAX(D25:I25)</f>
        <v>192</v>
      </c>
    </row>
    <row r="26" spans="1:15" ht="14.25">
      <c r="A26" s="50" t="s">
        <v>68</v>
      </c>
      <c r="B26" s="16" t="s">
        <v>30</v>
      </c>
      <c r="C26" s="23">
        <v>0</v>
      </c>
      <c r="D26" s="5">
        <v>163</v>
      </c>
      <c r="E26" s="5">
        <v>164</v>
      </c>
      <c r="F26" s="5">
        <v>135</v>
      </c>
      <c r="G26" s="5">
        <v>176</v>
      </c>
      <c r="H26" s="5">
        <v>157</v>
      </c>
      <c r="I26" s="5">
        <v>162</v>
      </c>
      <c r="J26" s="7">
        <f>SUM(D26:I26)</f>
        <v>957</v>
      </c>
      <c r="K26" s="7">
        <f>J26+18*C26</f>
        <v>957</v>
      </c>
      <c r="L26" s="8">
        <f>AVERAGE(D26:I26)</f>
        <v>159.5</v>
      </c>
      <c r="M26" s="26">
        <v>181</v>
      </c>
      <c r="N26" s="26">
        <v>210</v>
      </c>
      <c r="O26" s="51">
        <f>MAX(D26:I26)</f>
        <v>176</v>
      </c>
    </row>
    <row r="27" spans="1:15" ht="14.25">
      <c r="A27" s="50" t="s">
        <v>68</v>
      </c>
      <c r="B27" s="16" t="s">
        <v>21</v>
      </c>
      <c r="C27" s="23">
        <v>0</v>
      </c>
      <c r="D27" s="5">
        <v>158</v>
      </c>
      <c r="E27" s="5">
        <v>179</v>
      </c>
      <c r="F27" s="5">
        <v>158</v>
      </c>
      <c r="G27" s="5">
        <v>180</v>
      </c>
      <c r="H27" s="5">
        <v>158</v>
      </c>
      <c r="I27" s="5">
        <v>123</v>
      </c>
      <c r="J27" s="7">
        <f>SUM(D27:I27)</f>
        <v>956</v>
      </c>
      <c r="K27" s="7">
        <f>J27+18*C27</f>
        <v>956</v>
      </c>
      <c r="L27" s="8">
        <f>AVERAGE(D27:I27)</f>
        <v>159.33333333333334</v>
      </c>
      <c r="M27" s="26">
        <v>183</v>
      </c>
      <c r="N27" s="26">
        <v>210</v>
      </c>
      <c r="O27" s="51">
        <f>MAX(D27:I27)</f>
        <v>180</v>
      </c>
    </row>
    <row r="28" spans="1:15" ht="14.25">
      <c r="A28" s="50" t="s">
        <v>68</v>
      </c>
      <c r="B28" s="16" t="s">
        <v>27</v>
      </c>
      <c r="C28" s="23">
        <v>0</v>
      </c>
      <c r="D28" s="5">
        <v>162</v>
      </c>
      <c r="E28" s="5">
        <v>154</v>
      </c>
      <c r="F28" s="5">
        <v>161</v>
      </c>
      <c r="G28" s="5">
        <v>130</v>
      </c>
      <c r="H28" s="5">
        <v>164</v>
      </c>
      <c r="I28" s="5">
        <v>162</v>
      </c>
      <c r="J28" s="7">
        <f>SUM(D28:I28)</f>
        <v>933</v>
      </c>
      <c r="K28" s="7">
        <f>J28+18*C28</f>
        <v>933</v>
      </c>
      <c r="L28" s="8">
        <f>AVERAGE(D28:I28)</f>
        <v>155.5</v>
      </c>
      <c r="M28" s="26">
        <v>190</v>
      </c>
      <c r="N28" s="26">
        <v>210</v>
      </c>
      <c r="O28" s="51">
        <f>MAX(D28:I28)</f>
        <v>164</v>
      </c>
    </row>
    <row r="29" spans="1:15" ht="14.25">
      <c r="A29" s="50" t="s">
        <v>68</v>
      </c>
      <c r="B29" s="16" t="s">
        <v>32</v>
      </c>
      <c r="C29" s="23">
        <v>0</v>
      </c>
      <c r="D29" s="5">
        <v>150</v>
      </c>
      <c r="E29" s="5">
        <v>145</v>
      </c>
      <c r="F29" s="5">
        <v>196</v>
      </c>
      <c r="G29" s="5">
        <v>156</v>
      </c>
      <c r="H29" s="5">
        <v>130</v>
      </c>
      <c r="I29" s="5">
        <v>149</v>
      </c>
      <c r="J29" s="7">
        <f>SUM(D29:I29)</f>
        <v>926</v>
      </c>
      <c r="K29" s="7">
        <f>J29+18*C29</f>
        <v>926</v>
      </c>
      <c r="L29" s="8">
        <f>AVERAGE(D29:I29)</f>
        <v>154.33333333333334</v>
      </c>
      <c r="M29" s="26">
        <v>192</v>
      </c>
      <c r="N29" s="26">
        <v>210</v>
      </c>
      <c r="O29" s="51">
        <f>MAX(D29:I29)</f>
        <v>196</v>
      </c>
    </row>
    <row r="30" spans="1:15" ht="14.25">
      <c r="A30" s="50" t="s">
        <v>68</v>
      </c>
      <c r="B30" s="16" t="s">
        <v>22</v>
      </c>
      <c r="C30" s="23">
        <v>0</v>
      </c>
      <c r="D30" s="5">
        <v>159</v>
      </c>
      <c r="E30" s="5">
        <v>170</v>
      </c>
      <c r="F30" s="5">
        <v>158</v>
      </c>
      <c r="G30" s="5">
        <v>128</v>
      </c>
      <c r="H30" s="5">
        <v>115</v>
      </c>
      <c r="I30" s="5">
        <v>188</v>
      </c>
      <c r="J30" s="7">
        <f>SUM(D30:I30)</f>
        <v>918</v>
      </c>
      <c r="K30" s="7">
        <f>J30+18*C30</f>
        <v>918</v>
      </c>
      <c r="L30" s="8">
        <f>AVERAGE(D30:I30)</f>
        <v>153</v>
      </c>
      <c r="M30" s="26">
        <v>196</v>
      </c>
      <c r="N30" s="26">
        <v>210</v>
      </c>
      <c r="O30" s="51">
        <f>MAX(D30:I30)</f>
        <v>188</v>
      </c>
    </row>
    <row r="31" spans="1:15" ht="14.25">
      <c r="A31" s="50" t="s">
        <v>68</v>
      </c>
      <c r="B31" s="16" t="s">
        <v>29</v>
      </c>
      <c r="C31" s="23">
        <v>0</v>
      </c>
      <c r="D31" s="5">
        <v>137</v>
      </c>
      <c r="E31" s="5">
        <v>126</v>
      </c>
      <c r="F31" s="5">
        <v>121</v>
      </c>
      <c r="G31" s="5">
        <v>157</v>
      </c>
      <c r="H31" s="5">
        <v>119</v>
      </c>
      <c r="I31" s="5">
        <v>119</v>
      </c>
      <c r="J31" s="7">
        <f>SUM(D31:I31)</f>
        <v>779</v>
      </c>
      <c r="K31" s="7">
        <f>J31+18*C31</f>
        <v>779</v>
      </c>
      <c r="L31" s="8">
        <f>AVERAGE(D31:I31)</f>
        <v>129.83333333333334</v>
      </c>
      <c r="M31" s="26">
        <v>207</v>
      </c>
      <c r="N31" s="26">
        <v>210</v>
      </c>
      <c r="O31" s="51">
        <f>MAX(D31:I31)</f>
        <v>157</v>
      </c>
    </row>
    <row r="32" spans="1:15" ht="14.25">
      <c r="A32" s="50" t="s">
        <v>68</v>
      </c>
      <c r="B32" s="16" t="s">
        <v>23</v>
      </c>
      <c r="C32" s="23">
        <v>0</v>
      </c>
      <c r="D32" s="5">
        <v>109</v>
      </c>
      <c r="E32" s="5">
        <v>134</v>
      </c>
      <c r="F32" s="5">
        <v>115</v>
      </c>
      <c r="G32" s="5">
        <v>134</v>
      </c>
      <c r="H32" s="5">
        <v>160</v>
      </c>
      <c r="I32" s="5">
        <v>102</v>
      </c>
      <c r="J32" s="7">
        <f>SUM(D32:I32)</f>
        <v>754</v>
      </c>
      <c r="K32" s="7">
        <f>J32+18*C32</f>
        <v>754</v>
      </c>
      <c r="L32" s="8">
        <f>AVERAGE(D32:I32)</f>
        <v>125.66666666666667</v>
      </c>
      <c r="M32" s="26">
        <v>209</v>
      </c>
      <c r="N32" s="26">
        <v>210</v>
      </c>
      <c r="O32" s="51">
        <f>MAX(D32:I32)</f>
        <v>160</v>
      </c>
    </row>
    <row r="33" spans="1:15" ht="15" thickBot="1">
      <c r="A33" s="52" t="s">
        <v>68</v>
      </c>
      <c r="B33" s="67" t="s">
        <v>25</v>
      </c>
      <c r="C33" s="54">
        <v>0</v>
      </c>
      <c r="D33" s="55">
        <v>142</v>
      </c>
      <c r="E33" s="55">
        <v>114</v>
      </c>
      <c r="F33" s="55">
        <v>92</v>
      </c>
      <c r="G33" s="55">
        <v>106</v>
      </c>
      <c r="H33" s="55">
        <v>130</v>
      </c>
      <c r="I33" s="55">
        <v>154</v>
      </c>
      <c r="J33" s="58">
        <f>SUM(D33:I33)</f>
        <v>738</v>
      </c>
      <c r="K33" s="58">
        <f>J33+18*C33</f>
        <v>738</v>
      </c>
      <c r="L33" s="59">
        <f>AVERAGE(D33:I33)</f>
        <v>123</v>
      </c>
      <c r="M33" s="60">
        <v>210</v>
      </c>
      <c r="N33" s="60">
        <v>210</v>
      </c>
      <c r="O33" s="61">
        <f>MAX(D33:I33)</f>
        <v>154</v>
      </c>
    </row>
    <row r="34" spans="1:15" ht="13.5">
      <c r="A34" s="40" t="s">
        <v>71</v>
      </c>
      <c r="B34" s="87" t="s">
        <v>56</v>
      </c>
      <c r="C34" s="42">
        <v>0</v>
      </c>
      <c r="D34" s="63">
        <v>163</v>
      </c>
      <c r="E34" s="63">
        <v>163</v>
      </c>
      <c r="F34" s="63">
        <v>183</v>
      </c>
      <c r="G34" s="63">
        <v>163</v>
      </c>
      <c r="H34" s="63">
        <v>210</v>
      </c>
      <c r="I34" s="63">
        <v>161</v>
      </c>
      <c r="J34" s="46">
        <f>SUM(D34:I34)</f>
        <v>1043</v>
      </c>
      <c r="K34" s="46">
        <f>J34+18*C34</f>
        <v>1043</v>
      </c>
      <c r="L34" s="47">
        <f>AVERAGE(D34:I34)</f>
        <v>173.83333333333334</v>
      </c>
      <c r="M34" s="48">
        <v>14</v>
      </c>
      <c r="N34" s="48">
        <v>96</v>
      </c>
      <c r="O34" s="49">
        <f>MAX(D34:I34)</f>
        <v>210</v>
      </c>
    </row>
    <row r="35" spans="1:15" ht="13.5">
      <c r="A35" s="50" t="s">
        <v>71</v>
      </c>
      <c r="B35" s="2" t="s">
        <v>59</v>
      </c>
      <c r="C35" s="23">
        <v>0</v>
      </c>
      <c r="D35" s="5">
        <v>150</v>
      </c>
      <c r="E35" s="5">
        <v>168</v>
      </c>
      <c r="F35" s="5">
        <v>189</v>
      </c>
      <c r="G35" s="5">
        <v>160</v>
      </c>
      <c r="H35" s="5">
        <v>174</v>
      </c>
      <c r="I35" s="5">
        <v>181</v>
      </c>
      <c r="J35" s="7">
        <f>SUM(D35:I35)</f>
        <v>1022</v>
      </c>
      <c r="K35" s="7">
        <f>J35+18*C35</f>
        <v>1022</v>
      </c>
      <c r="L35" s="8">
        <f>AVERAGE(D35:I35)</f>
        <v>170.33333333333334</v>
      </c>
      <c r="M35" s="26">
        <v>19</v>
      </c>
      <c r="N35" s="26">
        <v>96</v>
      </c>
      <c r="O35" s="51">
        <f>MAX(D35:I35)</f>
        <v>189</v>
      </c>
    </row>
    <row r="36" spans="1:15" ht="13.5">
      <c r="A36" s="50" t="s">
        <v>71</v>
      </c>
      <c r="B36" s="2" t="s">
        <v>60</v>
      </c>
      <c r="C36" s="23">
        <v>0</v>
      </c>
      <c r="D36" s="5">
        <v>136</v>
      </c>
      <c r="E36" s="5">
        <v>177</v>
      </c>
      <c r="F36" s="5">
        <v>169</v>
      </c>
      <c r="G36" s="5">
        <v>183</v>
      </c>
      <c r="H36" s="5">
        <v>167</v>
      </c>
      <c r="I36" s="5">
        <v>175</v>
      </c>
      <c r="J36" s="7">
        <f>SUM(D36:I36)</f>
        <v>1007</v>
      </c>
      <c r="K36" s="7">
        <f>J36+18*C36</f>
        <v>1007</v>
      </c>
      <c r="L36" s="8">
        <f>AVERAGE(D36:I36)</f>
        <v>167.83333333333334</v>
      </c>
      <c r="M36" s="26">
        <v>26</v>
      </c>
      <c r="N36" s="26">
        <v>96</v>
      </c>
      <c r="O36" s="51">
        <f>MAX(D36:I36)</f>
        <v>183</v>
      </c>
    </row>
    <row r="37" spans="1:15" ht="13.5">
      <c r="A37" s="50" t="s">
        <v>71</v>
      </c>
      <c r="B37" s="2" t="s">
        <v>58</v>
      </c>
      <c r="C37" s="23">
        <v>0</v>
      </c>
      <c r="D37" s="5">
        <v>147</v>
      </c>
      <c r="E37" s="5">
        <v>191</v>
      </c>
      <c r="F37" s="5">
        <v>150</v>
      </c>
      <c r="G37" s="5">
        <v>151</v>
      </c>
      <c r="H37" s="5">
        <v>164</v>
      </c>
      <c r="I37" s="5">
        <v>184</v>
      </c>
      <c r="J37" s="7">
        <f>SUM(D37:I37)</f>
        <v>987</v>
      </c>
      <c r="K37" s="7">
        <f>J37+18*C37</f>
        <v>987</v>
      </c>
      <c r="L37" s="8">
        <f>AVERAGE(D37:I37)</f>
        <v>164.5</v>
      </c>
      <c r="M37" s="26">
        <v>40</v>
      </c>
      <c r="N37" s="26">
        <v>96</v>
      </c>
      <c r="O37" s="51">
        <f>MAX(D37:I37)</f>
        <v>191</v>
      </c>
    </row>
    <row r="38" spans="1:15" ht="13.5">
      <c r="A38" s="50" t="s">
        <v>71</v>
      </c>
      <c r="B38" s="2" t="s">
        <v>61</v>
      </c>
      <c r="C38" s="23">
        <v>0</v>
      </c>
      <c r="D38" s="5">
        <v>189</v>
      </c>
      <c r="E38" s="5">
        <v>161</v>
      </c>
      <c r="F38" s="5">
        <v>115</v>
      </c>
      <c r="G38" s="5">
        <v>176</v>
      </c>
      <c r="H38" s="5">
        <v>147</v>
      </c>
      <c r="I38" s="5">
        <v>153</v>
      </c>
      <c r="J38" s="7">
        <f>SUM(D38:I38)</f>
        <v>941</v>
      </c>
      <c r="K38" s="7">
        <f>J38+18*C38</f>
        <v>941</v>
      </c>
      <c r="L38" s="8">
        <f>AVERAGE(D38:I38)</f>
        <v>156.83333333333334</v>
      </c>
      <c r="M38" s="26">
        <v>56</v>
      </c>
      <c r="N38" s="26">
        <v>96</v>
      </c>
      <c r="O38" s="51">
        <f>MAX(D38:I38)</f>
        <v>189</v>
      </c>
    </row>
    <row r="39" spans="1:15" ht="13.5">
      <c r="A39" s="50" t="s">
        <v>71</v>
      </c>
      <c r="B39" s="2" t="s">
        <v>62</v>
      </c>
      <c r="C39" s="23">
        <v>0</v>
      </c>
      <c r="D39" s="5">
        <v>165</v>
      </c>
      <c r="E39" s="5">
        <v>165</v>
      </c>
      <c r="F39" s="5">
        <v>181</v>
      </c>
      <c r="G39" s="5">
        <v>164</v>
      </c>
      <c r="H39" s="5">
        <v>135</v>
      </c>
      <c r="I39" s="5">
        <v>124</v>
      </c>
      <c r="J39" s="7">
        <f>SUM(D39:I39)</f>
        <v>934</v>
      </c>
      <c r="K39" s="7">
        <f>J39+18*C39</f>
        <v>934</v>
      </c>
      <c r="L39" s="8">
        <f>AVERAGE(D39:I39)</f>
        <v>155.66666666666666</v>
      </c>
      <c r="M39" s="26">
        <v>57</v>
      </c>
      <c r="N39" s="26">
        <v>96</v>
      </c>
      <c r="O39" s="51">
        <f>MAX(D39:I39)</f>
        <v>181</v>
      </c>
    </row>
    <row r="40" spans="1:15" ht="13.5">
      <c r="A40" s="50" t="s">
        <v>71</v>
      </c>
      <c r="B40" s="3" t="s">
        <v>63</v>
      </c>
      <c r="C40" s="23">
        <v>0</v>
      </c>
      <c r="D40" s="5">
        <v>106</v>
      </c>
      <c r="E40" s="5">
        <v>152</v>
      </c>
      <c r="F40" s="5">
        <v>162</v>
      </c>
      <c r="G40" s="5">
        <v>142</v>
      </c>
      <c r="H40" s="5">
        <v>172</v>
      </c>
      <c r="I40" s="5">
        <v>161</v>
      </c>
      <c r="J40" s="7">
        <f>SUM(D40:I40)</f>
        <v>895</v>
      </c>
      <c r="K40" s="7">
        <f>J40+18*C40</f>
        <v>895</v>
      </c>
      <c r="L40" s="8">
        <f>AVERAGE(D40:I40)</f>
        <v>149.16666666666666</v>
      </c>
      <c r="M40" s="26">
        <v>68</v>
      </c>
      <c r="N40" s="26">
        <v>96</v>
      </c>
      <c r="O40" s="51">
        <f>MAX(D40:I40)</f>
        <v>172</v>
      </c>
    </row>
    <row r="41" spans="1:15" ht="14.25" thickBot="1">
      <c r="A41" s="52" t="s">
        <v>71</v>
      </c>
      <c r="B41" s="68" t="s">
        <v>57</v>
      </c>
      <c r="C41" s="54">
        <v>0</v>
      </c>
      <c r="D41" s="55">
        <v>134</v>
      </c>
      <c r="E41" s="55">
        <v>131</v>
      </c>
      <c r="F41" s="55">
        <v>132</v>
      </c>
      <c r="G41" s="55">
        <v>148</v>
      </c>
      <c r="H41" s="55">
        <v>97</v>
      </c>
      <c r="I41" s="55">
        <v>137</v>
      </c>
      <c r="J41" s="58">
        <f>SUM(D41:I41)</f>
        <v>779</v>
      </c>
      <c r="K41" s="58">
        <f>J41+18*C41</f>
        <v>779</v>
      </c>
      <c r="L41" s="59">
        <f>AVERAGE(D41:I41)</f>
        <v>129.83333333333334</v>
      </c>
      <c r="M41" s="60">
        <v>92</v>
      </c>
      <c r="N41" s="60">
        <v>96</v>
      </c>
      <c r="O41" s="61">
        <f>MAX(D41:I41)</f>
        <v>148</v>
      </c>
    </row>
    <row r="42" spans="1:15" ht="13.5">
      <c r="A42" s="40" t="s">
        <v>69</v>
      </c>
      <c r="B42" s="69" t="s">
        <v>41</v>
      </c>
      <c r="C42" s="42">
        <v>2</v>
      </c>
      <c r="D42" s="63">
        <v>208</v>
      </c>
      <c r="E42" s="63">
        <v>200</v>
      </c>
      <c r="F42" s="63">
        <v>180</v>
      </c>
      <c r="G42" s="63">
        <v>199</v>
      </c>
      <c r="H42" s="63">
        <v>168</v>
      </c>
      <c r="I42" s="63">
        <v>258</v>
      </c>
      <c r="J42" s="46">
        <f>SUM(D42:I42)</f>
        <v>1213</v>
      </c>
      <c r="K42" s="46">
        <f>J42+18*C42</f>
        <v>1249</v>
      </c>
      <c r="L42" s="47">
        <f>AVERAGE(D42:I42)</f>
        <v>202.16666666666666</v>
      </c>
      <c r="M42" s="48">
        <v>10</v>
      </c>
      <c r="N42" s="48">
        <v>298</v>
      </c>
      <c r="O42" s="49">
        <f>MAX(D42:I42)</f>
        <v>258</v>
      </c>
    </row>
    <row r="43" spans="1:15" ht="13.5">
      <c r="A43" s="50" t="s">
        <v>69</v>
      </c>
      <c r="B43" s="17" t="s">
        <v>39</v>
      </c>
      <c r="C43" s="23">
        <v>3</v>
      </c>
      <c r="D43" s="5">
        <v>172</v>
      </c>
      <c r="E43" s="5">
        <v>183</v>
      </c>
      <c r="F43" s="5">
        <v>182</v>
      </c>
      <c r="G43" s="5">
        <v>205</v>
      </c>
      <c r="H43" s="5">
        <v>200</v>
      </c>
      <c r="I43" s="5">
        <v>219</v>
      </c>
      <c r="J43" s="7">
        <f>SUM(D43:I43)</f>
        <v>1161</v>
      </c>
      <c r="K43" s="7">
        <f>J43+18*C43</f>
        <v>1215</v>
      </c>
      <c r="L43" s="8">
        <f>AVERAGE(D43:I43)</f>
        <v>193.5</v>
      </c>
      <c r="M43" s="26">
        <v>33</v>
      </c>
      <c r="N43" s="26">
        <v>298</v>
      </c>
      <c r="O43" s="51">
        <f>MAX(D43:I43)</f>
        <v>219</v>
      </c>
    </row>
    <row r="44" spans="1:15" ht="13.5">
      <c r="A44" s="50" t="s">
        <v>69</v>
      </c>
      <c r="B44" s="17" t="s">
        <v>40</v>
      </c>
      <c r="C44" s="23">
        <v>3</v>
      </c>
      <c r="D44" s="5">
        <v>143</v>
      </c>
      <c r="E44" s="5">
        <v>203</v>
      </c>
      <c r="F44" s="5">
        <v>224</v>
      </c>
      <c r="G44" s="5">
        <v>214</v>
      </c>
      <c r="H44" s="5">
        <v>180</v>
      </c>
      <c r="I44" s="5">
        <v>187</v>
      </c>
      <c r="J44" s="7">
        <f>SUM(D44:I44)</f>
        <v>1151</v>
      </c>
      <c r="K44" s="7">
        <f>J44+18*C44</f>
        <v>1205</v>
      </c>
      <c r="L44" s="8">
        <f>AVERAGE(D44:I44)</f>
        <v>191.83333333333334</v>
      </c>
      <c r="M44" s="26">
        <v>41</v>
      </c>
      <c r="N44" s="26">
        <v>298</v>
      </c>
      <c r="O44" s="51">
        <f>MAX(D44:I44)</f>
        <v>224</v>
      </c>
    </row>
    <row r="45" spans="1:15" ht="14.25">
      <c r="A45" s="50" t="s">
        <v>69</v>
      </c>
      <c r="B45" s="16" t="s">
        <v>35</v>
      </c>
      <c r="C45" s="23">
        <v>1</v>
      </c>
      <c r="D45" s="5">
        <v>211</v>
      </c>
      <c r="E45" s="5">
        <v>197</v>
      </c>
      <c r="F45" s="5">
        <v>212</v>
      </c>
      <c r="G45" s="5">
        <v>160</v>
      </c>
      <c r="H45" s="5">
        <v>189</v>
      </c>
      <c r="I45" s="10">
        <v>188</v>
      </c>
      <c r="J45" s="7">
        <f>SUM(D45:I45)</f>
        <v>1157</v>
      </c>
      <c r="K45" s="7">
        <f>J45+18*C45</f>
        <v>1175</v>
      </c>
      <c r="L45" s="8">
        <f>AVERAGE(D45:I45)</f>
        <v>192.83333333333334</v>
      </c>
      <c r="M45" s="26">
        <v>43</v>
      </c>
      <c r="N45" s="26">
        <v>298</v>
      </c>
      <c r="O45" s="51">
        <f>MAX(D45:I45)</f>
        <v>212</v>
      </c>
    </row>
    <row r="46" spans="1:15" ht="13.5">
      <c r="A46" s="50" t="s">
        <v>69</v>
      </c>
      <c r="B46" s="17" t="s">
        <v>48</v>
      </c>
      <c r="C46" s="23">
        <v>0</v>
      </c>
      <c r="D46" s="5">
        <v>173</v>
      </c>
      <c r="E46" s="5">
        <v>218</v>
      </c>
      <c r="F46" s="5">
        <v>190</v>
      </c>
      <c r="G46" s="5">
        <v>164</v>
      </c>
      <c r="H46" s="5">
        <v>162</v>
      </c>
      <c r="I46" s="5">
        <v>190</v>
      </c>
      <c r="J46" s="7">
        <f>SUM(D46:I46)</f>
        <v>1097</v>
      </c>
      <c r="K46" s="7">
        <f>J46+18*C46</f>
        <v>1097</v>
      </c>
      <c r="L46" s="8">
        <f>AVERAGE(D46:I46)</f>
        <v>182.83333333333334</v>
      </c>
      <c r="M46" s="26">
        <v>88</v>
      </c>
      <c r="N46" s="26">
        <v>298</v>
      </c>
      <c r="O46" s="51">
        <f>MAX(D46:I46)</f>
        <v>218</v>
      </c>
    </row>
    <row r="47" spans="1:15" ht="14.25">
      <c r="A47" s="50" t="s">
        <v>69</v>
      </c>
      <c r="B47" s="16" t="s">
        <v>36</v>
      </c>
      <c r="C47" s="23">
        <v>8</v>
      </c>
      <c r="D47" s="10">
        <v>185</v>
      </c>
      <c r="E47" s="10">
        <v>210</v>
      </c>
      <c r="F47" s="10">
        <v>157</v>
      </c>
      <c r="G47" s="10">
        <v>126</v>
      </c>
      <c r="H47" s="10">
        <v>180</v>
      </c>
      <c r="I47" s="10">
        <v>166</v>
      </c>
      <c r="J47" s="7">
        <f>SUM(D47:I47)</f>
        <v>1024</v>
      </c>
      <c r="K47" s="7">
        <f>J47+18*C47</f>
        <v>1168</v>
      </c>
      <c r="L47" s="8">
        <f>AVERAGE(D47:I47)</f>
        <v>170.66666666666666</v>
      </c>
      <c r="M47" s="26">
        <v>110</v>
      </c>
      <c r="N47" s="26">
        <v>298</v>
      </c>
      <c r="O47" s="51">
        <f>MAX(D47:I47)</f>
        <v>210</v>
      </c>
    </row>
    <row r="48" spans="1:15" ht="14.25">
      <c r="A48" s="50" t="s">
        <v>69</v>
      </c>
      <c r="B48" s="16" t="s">
        <v>43</v>
      </c>
      <c r="C48" s="23">
        <v>3</v>
      </c>
      <c r="D48" s="5">
        <v>189</v>
      </c>
      <c r="E48" s="5">
        <v>174</v>
      </c>
      <c r="F48" s="5">
        <v>193</v>
      </c>
      <c r="G48" s="5">
        <v>149</v>
      </c>
      <c r="H48" s="5">
        <v>176</v>
      </c>
      <c r="I48" s="5">
        <v>166</v>
      </c>
      <c r="J48" s="7">
        <f>SUM(D48:I48)</f>
        <v>1047</v>
      </c>
      <c r="K48" s="7">
        <f>J48+18*C48</f>
        <v>1101</v>
      </c>
      <c r="L48" s="8">
        <f>AVERAGE(D48:I48)</f>
        <v>174.5</v>
      </c>
      <c r="M48" s="26">
        <v>120</v>
      </c>
      <c r="N48" s="26">
        <v>298</v>
      </c>
      <c r="O48" s="51">
        <f>MAX(D48:I48)</f>
        <v>193</v>
      </c>
    </row>
    <row r="49" spans="1:15" ht="14.25">
      <c r="A49" s="50" t="s">
        <v>69</v>
      </c>
      <c r="B49" s="16" t="s">
        <v>37</v>
      </c>
      <c r="C49" s="23">
        <v>6</v>
      </c>
      <c r="D49" s="5">
        <v>172</v>
      </c>
      <c r="E49" s="5">
        <v>154</v>
      </c>
      <c r="F49" s="5">
        <v>162</v>
      </c>
      <c r="G49" s="5">
        <v>178</v>
      </c>
      <c r="H49" s="5">
        <v>176</v>
      </c>
      <c r="I49" s="5">
        <v>196</v>
      </c>
      <c r="J49" s="7">
        <f>SUM(D49:I49)</f>
        <v>1038</v>
      </c>
      <c r="K49" s="7">
        <f>J49+18*C49</f>
        <v>1146</v>
      </c>
      <c r="L49" s="8">
        <f>AVERAGE(D49:I49)</f>
        <v>173</v>
      </c>
      <c r="M49" s="26">
        <v>128</v>
      </c>
      <c r="N49" s="26">
        <v>298</v>
      </c>
      <c r="O49" s="51">
        <f>MAX(D49:I49)</f>
        <v>196</v>
      </c>
    </row>
    <row r="50" spans="1:15" ht="14.25">
      <c r="A50" s="50" t="s">
        <v>69</v>
      </c>
      <c r="B50" s="16" t="s">
        <v>33</v>
      </c>
      <c r="C50" s="23">
        <v>6</v>
      </c>
      <c r="D50" s="5">
        <v>167</v>
      </c>
      <c r="E50" s="5">
        <v>178</v>
      </c>
      <c r="F50" s="5">
        <v>139</v>
      </c>
      <c r="G50" s="5">
        <v>141</v>
      </c>
      <c r="H50" s="5">
        <v>205</v>
      </c>
      <c r="I50" s="5">
        <v>161</v>
      </c>
      <c r="J50" s="7">
        <f>SUM(D50:I50)</f>
        <v>991</v>
      </c>
      <c r="K50" s="7">
        <f>J50+18*C50</f>
        <v>1099</v>
      </c>
      <c r="L50" s="8">
        <f>AVERAGE(D50:I50)</f>
        <v>165.16666666666666</v>
      </c>
      <c r="M50" s="26">
        <v>166</v>
      </c>
      <c r="N50" s="26">
        <v>298</v>
      </c>
      <c r="O50" s="51">
        <f>MAX(D50:I50)</f>
        <v>205</v>
      </c>
    </row>
    <row r="51" spans="1:15" ht="13.5">
      <c r="A51" s="50" t="s">
        <v>69</v>
      </c>
      <c r="B51" s="17" t="s">
        <v>46</v>
      </c>
      <c r="C51" s="23">
        <v>2</v>
      </c>
      <c r="D51" s="5">
        <v>138</v>
      </c>
      <c r="E51" s="5">
        <v>188</v>
      </c>
      <c r="F51" s="5">
        <v>193</v>
      </c>
      <c r="G51" s="5">
        <v>155</v>
      </c>
      <c r="H51" s="5">
        <v>164</v>
      </c>
      <c r="I51" s="5">
        <v>174</v>
      </c>
      <c r="J51" s="7">
        <f>SUM(D51:I51)</f>
        <v>1012</v>
      </c>
      <c r="K51" s="7">
        <f>J51+18*C51</f>
        <v>1048</v>
      </c>
      <c r="L51" s="8">
        <f>AVERAGE(D51:I51)</f>
        <v>168.66666666666666</v>
      </c>
      <c r="M51" s="26">
        <v>168</v>
      </c>
      <c r="N51" s="26">
        <v>298</v>
      </c>
      <c r="O51" s="51">
        <f>MAX(D51:I51)</f>
        <v>193</v>
      </c>
    </row>
    <row r="52" spans="1:15" ht="13.5">
      <c r="A52" s="50" t="s">
        <v>69</v>
      </c>
      <c r="B52" s="17" t="s">
        <v>45</v>
      </c>
      <c r="C52" s="23">
        <v>0</v>
      </c>
      <c r="D52" s="5">
        <v>137</v>
      </c>
      <c r="E52" s="5">
        <v>198</v>
      </c>
      <c r="F52" s="5">
        <v>131</v>
      </c>
      <c r="G52" s="5">
        <v>212</v>
      </c>
      <c r="H52" s="5">
        <v>157</v>
      </c>
      <c r="I52" s="5">
        <v>183</v>
      </c>
      <c r="J52" s="7">
        <f>SUM(D52:I52)</f>
        <v>1018</v>
      </c>
      <c r="K52" s="7">
        <f>J52+18*C52</f>
        <v>1018</v>
      </c>
      <c r="L52" s="8">
        <f>AVERAGE(D52:I52)</f>
        <v>169.66666666666666</v>
      </c>
      <c r="M52" s="26">
        <v>175</v>
      </c>
      <c r="N52" s="26">
        <v>298</v>
      </c>
      <c r="O52" s="51">
        <f>MAX(D52:I52)</f>
        <v>212</v>
      </c>
    </row>
    <row r="53" spans="1:15" ht="14.25">
      <c r="A53" s="50" t="s">
        <v>69</v>
      </c>
      <c r="B53" s="16" t="s">
        <v>34</v>
      </c>
      <c r="C53" s="23">
        <v>7</v>
      </c>
      <c r="D53" s="5">
        <v>159</v>
      </c>
      <c r="E53" s="5">
        <v>168</v>
      </c>
      <c r="F53" s="5">
        <v>142</v>
      </c>
      <c r="G53" s="5">
        <v>142</v>
      </c>
      <c r="H53" s="5">
        <v>191</v>
      </c>
      <c r="I53" s="5">
        <v>164</v>
      </c>
      <c r="J53" s="7">
        <f>SUM(D53:I53)</f>
        <v>966</v>
      </c>
      <c r="K53" s="7">
        <f>J53+18*C53</f>
        <v>1092</v>
      </c>
      <c r="L53" s="8">
        <f>AVERAGE(D53:I53)</f>
        <v>161</v>
      </c>
      <c r="M53" s="26">
        <v>184</v>
      </c>
      <c r="N53" s="26">
        <v>298</v>
      </c>
      <c r="O53" s="51">
        <f>MAX(D53:I53)</f>
        <v>191</v>
      </c>
    </row>
    <row r="54" spans="1:15" ht="13.5">
      <c r="A54" s="50" t="s">
        <v>69</v>
      </c>
      <c r="B54" s="17" t="s">
        <v>47</v>
      </c>
      <c r="C54" s="23">
        <v>3</v>
      </c>
      <c r="D54" s="5">
        <v>215</v>
      </c>
      <c r="E54" s="5">
        <v>154</v>
      </c>
      <c r="F54" s="5">
        <v>153</v>
      </c>
      <c r="G54" s="5">
        <v>147</v>
      </c>
      <c r="H54" s="5">
        <v>169</v>
      </c>
      <c r="I54" s="5">
        <v>131</v>
      </c>
      <c r="J54" s="7">
        <f>SUM(D54:I54)</f>
        <v>969</v>
      </c>
      <c r="K54" s="7">
        <f>J54+18*C54</f>
        <v>1023</v>
      </c>
      <c r="L54" s="8">
        <f>AVERAGE(D54:I54)</f>
        <v>161.5</v>
      </c>
      <c r="M54" s="26">
        <v>204</v>
      </c>
      <c r="N54" s="26">
        <v>298</v>
      </c>
      <c r="O54" s="51">
        <f>MAX(D54:I54)</f>
        <v>215</v>
      </c>
    </row>
    <row r="55" spans="1:15" ht="14.25">
      <c r="A55" s="50" t="s">
        <v>69</v>
      </c>
      <c r="B55" s="16" t="s">
        <v>38</v>
      </c>
      <c r="C55" s="23">
        <v>3</v>
      </c>
      <c r="D55" s="5">
        <v>201</v>
      </c>
      <c r="E55" s="5">
        <v>175</v>
      </c>
      <c r="F55" s="5">
        <v>124</v>
      </c>
      <c r="G55" s="5">
        <v>176</v>
      </c>
      <c r="H55" s="5">
        <v>157</v>
      </c>
      <c r="I55" s="5">
        <v>125</v>
      </c>
      <c r="J55" s="7">
        <f>SUM(D55:I55)</f>
        <v>958</v>
      </c>
      <c r="K55" s="7">
        <f>J55+18*C55</f>
        <v>1012</v>
      </c>
      <c r="L55" s="8">
        <f>AVERAGE(D55:I55)</f>
        <v>159.66666666666666</v>
      </c>
      <c r="M55" s="26">
        <v>219</v>
      </c>
      <c r="N55" s="26">
        <v>298</v>
      </c>
      <c r="O55" s="51">
        <f>MAX(D55:I55)</f>
        <v>201</v>
      </c>
    </row>
    <row r="56" spans="1:15" ht="13.5">
      <c r="A56" s="50" t="s">
        <v>69</v>
      </c>
      <c r="B56" s="17" t="s">
        <v>42</v>
      </c>
      <c r="C56" s="23">
        <v>2</v>
      </c>
      <c r="D56" s="5">
        <v>146</v>
      </c>
      <c r="E56" s="5">
        <v>155</v>
      </c>
      <c r="F56" s="5">
        <v>138</v>
      </c>
      <c r="G56" s="5">
        <v>142</v>
      </c>
      <c r="H56" s="5">
        <v>187</v>
      </c>
      <c r="I56" s="5">
        <v>180</v>
      </c>
      <c r="J56" s="7">
        <f>SUM(D56:I56)</f>
        <v>948</v>
      </c>
      <c r="K56" s="7">
        <f>J56+18*C56</f>
        <v>984</v>
      </c>
      <c r="L56" s="8">
        <f>AVERAGE(D56:I56)</f>
        <v>158</v>
      </c>
      <c r="M56" s="26">
        <v>233</v>
      </c>
      <c r="N56" s="26">
        <v>298</v>
      </c>
      <c r="O56" s="51">
        <f>MAX(D56:I56)</f>
        <v>187</v>
      </c>
    </row>
    <row r="57" spans="1:15" ht="13.5">
      <c r="A57" s="50" t="s">
        <v>69</v>
      </c>
      <c r="B57" s="17" t="s">
        <v>44</v>
      </c>
      <c r="C57" s="23">
        <v>8</v>
      </c>
      <c r="D57" s="5">
        <v>136</v>
      </c>
      <c r="E57" s="5">
        <v>139</v>
      </c>
      <c r="F57" s="5">
        <v>151</v>
      </c>
      <c r="G57" s="5">
        <v>169</v>
      </c>
      <c r="H57" s="5">
        <v>158</v>
      </c>
      <c r="I57" s="5">
        <v>153</v>
      </c>
      <c r="J57" s="7">
        <f>SUM(D57:I57)</f>
        <v>906</v>
      </c>
      <c r="K57" s="7">
        <f>J57+18*C57</f>
        <v>1050</v>
      </c>
      <c r="L57" s="8">
        <f>AVERAGE(D57:I57)</f>
        <v>151</v>
      </c>
      <c r="M57" s="26">
        <v>237</v>
      </c>
      <c r="N57" s="26">
        <v>298</v>
      </c>
      <c r="O57" s="51">
        <f>MAX(D57:I57)</f>
        <v>169</v>
      </c>
    </row>
    <row r="58" spans="1:15" ht="14.25" thickBot="1">
      <c r="A58" s="52" t="s">
        <v>69</v>
      </c>
      <c r="B58" s="70" t="s">
        <v>49</v>
      </c>
      <c r="C58" s="54">
        <v>4</v>
      </c>
      <c r="D58" s="55">
        <v>117</v>
      </c>
      <c r="E58" s="55">
        <v>144</v>
      </c>
      <c r="F58" s="55">
        <v>169</v>
      </c>
      <c r="G58" s="55">
        <v>105</v>
      </c>
      <c r="H58" s="55">
        <v>121</v>
      </c>
      <c r="I58" s="55">
        <v>112</v>
      </c>
      <c r="J58" s="58">
        <f>SUM(D58:I58)</f>
        <v>768</v>
      </c>
      <c r="K58" s="58">
        <f>J58+12*C58</f>
        <v>816</v>
      </c>
      <c r="L58" s="59">
        <f>AVERAGE(D58:I58)</f>
        <v>128</v>
      </c>
      <c r="M58" s="60">
        <v>296</v>
      </c>
      <c r="N58" s="60">
        <v>298</v>
      </c>
      <c r="O58" s="61">
        <f>MAX(D58:I58)</f>
        <v>169</v>
      </c>
    </row>
    <row r="59" spans="1:15" ht="13.5">
      <c r="A59" s="40" t="s">
        <v>72</v>
      </c>
      <c r="B59" s="62" t="s">
        <v>66</v>
      </c>
      <c r="C59" s="42">
        <v>2</v>
      </c>
      <c r="D59" s="63">
        <v>139</v>
      </c>
      <c r="E59" s="63">
        <v>160</v>
      </c>
      <c r="F59" s="63">
        <v>150</v>
      </c>
      <c r="G59" s="63">
        <v>155</v>
      </c>
      <c r="H59" s="63">
        <v>159</v>
      </c>
      <c r="I59" s="63">
        <v>153</v>
      </c>
      <c r="J59" s="46">
        <f>SUM(D59:I59)</f>
        <v>916</v>
      </c>
      <c r="K59" s="46">
        <f>J59+18*C59</f>
        <v>952</v>
      </c>
      <c r="L59" s="47">
        <f>AVERAGE(D59:I59)</f>
        <v>152.66666666666666</v>
      </c>
      <c r="M59" s="48">
        <v>73</v>
      </c>
      <c r="N59" s="48">
        <v>116</v>
      </c>
      <c r="O59" s="49">
        <f>MAX(D59:I59)</f>
        <v>160</v>
      </c>
    </row>
    <row r="60" spans="1:15" ht="13.5">
      <c r="A60" s="50" t="s">
        <v>72</v>
      </c>
      <c r="B60" s="3" t="s">
        <v>64</v>
      </c>
      <c r="C60" s="23">
        <v>1</v>
      </c>
      <c r="D60" s="5">
        <v>172</v>
      </c>
      <c r="E60" s="5">
        <v>153</v>
      </c>
      <c r="F60" s="5">
        <v>118</v>
      </c>
      <c r="G60" s="5">
        <v>138</v>
      </c>
      <c r="H60" s="5">
        <v>114</v>
      </c>
      <c r="I60" s="5">
        <v>166</v>
      </c>
      <c r="J60" s="7">
        <f>SUM(D60:I60)</f>
        <v>861</v>
      </c>
      <c r="K60" s="7">
        <f>J60+18*C60</f>
        <v>879</v>
      </c>
      <c r="L60" s="8">
        <f>AVERAGE(D60:I60)</f>
        <v>143.5</v>
      </c>
      <c r="M60" s="26">
        <v>96</v>
      </c>
      <c r="N60" s="26">
        <v>116</v>
      </c>
      <c r="O60" s="51">
        <f>MAX(D60:I60)</f>
        <v>172</v>
      </c>
    </row>
    <row r="61" spans="1:15" ht="14.25" thickBot="1">
      <c r="A61" s="52" t="s">
        <v>72</v>
      </c>
      <c r="B61" s="68" t="s">
        <v>65</v>
      </c>
      <c r="C61" s="54">
        <v>1</v>
      </c>
      <c r="D61" s="55">
        <v>152</v>
      </c>
      <c r="E61" s="55">
        <v>158</v>
      </c>
      <c r="F61" s="55">
        <v>132</v>
      </c>
      <c r="G61" s="55">
        <v>132</v>
      </c>
      <c r="H61" s="55">
        <v>127</v>
      </c>
      <c r="I61" s="55">
        <v>130</v>
      </c>
      <c r="J61" s="58">
        <f>SUM(D61:I61)</f>
        <v>831</v>
      </c>
      <c r="K61" s="58">
        <f>J61+18*C61</f>
        <v>849</v>
      </c>
      <c r="L61" s="59">
        <f>AVERAGE(D61:I61)</f>
        <v>138.5</v>
      </c>
      <c r="M61" s="60">
        <v>106</v>
      </c>
      <c r="N61" s="60">
        <v>116</v>
      </c>
      <c r="O61" s="61">
        <f>MAX(D61:I61)</f>
        <v>158</v>
      </c>
    </row>
  </sheetData>
  <mergeCells count="1">
    <mergeCell ref="D1:I1"/>
  </mergeCells>
  <conditionalFormatting sqref="D2:I61">
    <cfRule type="cellIs" priority="1" dxfId="0" operator="greaterThanOrEqual" stopIfTrue="1">
      <formula>200</formula>
    </cfRule>
  </conditionalFormatting>
  <conditionalFormatting sqref="A1 A62:A65536">
    <cfRule type="cellIs" priority="2" dxfId="1" operator="equal" stopIfTrue="1">
      <formula>"M-A"</formula>
    </cfRule>
    <cfRule type="cellIs" priority="3" dxfId="2" operator="equal" stopIfTrue="1">
      <formula>"M-B"</formula>
    </cfRule>
    <cfRule type="cellIs" priority="4" dxfId="3" operator="equal" stopIfTrue="1">
      <formula>"M-C"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61"/>
  <sheetViews>
    <sheetView workbookViewId="0" topLeftCell="A1">
      <selection activeCell="Q37" sqref="Q37"/>
    </sheetView>
  </sheetViews>
  <sheetFormatPr defaultColWidth="9.140625" defaultRowHeight="12.75"/>
  <cols>
    <col min="1" max="1" width="5.57421875" style="21" customWidth="1"/>
    <col min="2" max="2" width="26.00390625" style="9" customWidth="1"/>
    <col min="3" max="3" width="5.28125" style="21" customWidth="1"/>
    <col min="4" max="9" width="5.140625" style="18" customWidth="1"/>
    <col min="10" max="11" width="8.140625" style="19" customWidth="1"/>
    <col min="12" max="12" width="8.140625" style="20" customWidth="1"/>
    <col min="13" max="13" width="10.28125" style="21" customWidth="1"/>
    <col min="14" max="15" width="6.28125" style="21" customWidth="1"/>
    <col min="16" max="16384" width="8.8515625" style="9" customWidth="1"/>
  </cols>
  <sheetData>
    <row r="1" spans="1:15" s="22" customFormat="1" ht="28.5" customHeight="1" thickBot="1">
      <c r="A1" s="71" t="s">
        <v>6</v>
      </c>
      <c r="B1" s="72" t="s">
        <v>0</v>
      </c>
      <c r="C1" s="72" t="s">
        <v>73</v>
      </c>
      <c r="D1" s="73" t="s">
        <v>2</v>
      </c>
      <c r="E1" s="74"/>
      <c r="F1" s="74"/>
      <c r="G1" s="74"/>
      <c r="H1" s="74"/>
      <c r="I1" s="75"/>
      <c r="J1" s="76" t="s">
        <v>5</v>
      </c>
      <c r="K1" s="76" t="s">
        <v>74</v>
      </c>
      <c r="L1" s="77" t="s">
        <v>75</v>
      </c>
      <c r="M1" s="77" t="s">
        <v>81</v>
      </c>
      <c r="N1" s="77" t="s">
        <v>82</v>
      </c>
      <c r="O1" s="78" t="s">
        <v>78</v>
      </c>
    </row>
    <row r="2" spans="1:15" ht="14.25">
      <c r="A2" s="40" t="s">
        <v>67</v>
      </c>
      <c r="B2" s="41" t="s">
        <v>11</v>
      </c>
      <c r="C2" s="42">
        <v>0</v>
      </c>
      <c r="D2" s="64">
        <v>202</v>
      </c>
      <c r="E2" s="64">
        <v>269</v>
      </c>
      <c r="F2" s="64">
        <v>191</v>
      </c>
      <c r="G2" s="64">
        <v>245</v>
      </c>
      <c r="H2" s="64">
        <v>205</v>
      </c>
      <c r="I2" s="64">
        <v>230</v>
      </c>
      <c r="J2" s="46">
        <f>SUM(D2:I2)</f>
        <v>1342</v>
      </c>
      <c r="K2" s="46">
        <f>J2+18*C2</f>
        <v>1342</v>
      </c>
      <c r="L2" s="47">
        <f>AVERAGE(D2:I2)</f>
        <v>223.66666666666666</v>
      </c>
      <c r="M2" s="48">
        <v>1</v>
      </c>
      <c r="N2" s="48">
        <v>143</v>
      </c>
      <c r="O2" s="49">
        <f>MAX(D2:I2)</f>
        <v>269</v>
      </c>
    </row>
    <row r="3" spans="1:15" ht="14.25">
      <c r="A3" s="50" t="s">
        <v>67</v>
      </c>
      <c r="B3" s="16" t="s">
        <v>10</v>
      </c>
      <c r="C3" s="23">
        <v>0</v>
      </c>
      <c r="D3" s="11">
        <v>182</v>
      </c>
      <c r="E3" s="11">
        <v>217</v>
      </c>
      <c r="F3" s="11">
        <v>234</v>
      </c>
      <c r="G3" s="11">
        <v>199</v>
      </c>
      <c r="H3" s="11">
        <v>235</v>
      </c>
      <c r="I3" s="11">
        <v>244</v>
      </c>
      <c r="J3" s="7">
        <f>SUM(D3:I3)</f>
        <v>1311</v>
      </c>
      <c r="K3" s="7">
        <f>J3+18*C3</f>
        <v>1311</v>
      </c>
      <c r="L3" s="8">
        <f>AVERAGE(D3:I3)</f>
        <v>218.5</v>
      </c>
      <c r="M3" s="26">
        <v>1</v>
      </c>
      <c r="N3" s="26">
        <v>143</v>
      </c>
      <c r="O3" s="51">
        <f>MAX(D3:I3)</f>
        <v>244</v>
      </c>
    </row>
    <row r="4" spans="1:15" ht="14.25">
      <c r="A4" s="50" t="s">
        <v>67</v>
      </c>
      <c r="B4" s="16" t="s">
        <v>12</v>
      </c>
      <c r="C4" s="23">
        <v>0</v>
      </c>
      <c r="D4" s="14">
        <v>181</v>
      </c>
      <c r="E4" s="14">
        <v>149</v>
      </c>
      <c r="F4" s="14">
        <v>245</v>
      </c>
      <c r="G4" s="14">
        <v>275</v>
      </c>
      <c r="H4" s="14">
        <v>213</v>
      </c>
      <c r="I4" s="14">
        <v>236</v>
      </c>
      <c r="J4" s="7">
        <f>SUM(D4:I4)</f>
        <v>1299</v>
      </c>
      <c r="K4" s="7">
        <f>J4+18*C4</f>
        <v>1299</v>
      </c>
      <c r="L4" s="8">
        <f>AVERAGE(D4:I4)</f>
        <v>216.5</v>
      </c>
      <c r="M4" s="26">
        <v>23</v>
      </c>
      <c r="N4" s="26">
        <v>143</v>
      </c>
      <c r="O4" s="51">
        <f>MAX(D4:I4)</f>
        <v>275</v>
      </c>
    </row>
    <row r="5" spans="1:15" ht="13.5">
      <c r="A5" s="50" t="s">
        <v>67</v>
      </c>
      <c r="B5" s="1" t="s">
        <v>8</v>
      </c>
      <c r="C5" s="23">
        <v>0</v>
      </c>
      <c r="D5" s="11">
        <v>194</v>
      </c>
      <c r="E5" s="11">
        <v>188</v>
      </c>
      <c r="F5" s="11">
        <v>236</v>
      </c>
      <c r="G5" s="11">
        <v>143</v>
      </c>
      <c r="H5" s="11">
        <v>160</v>
      </c>
      <c r="I5" s="11">
        <v>159</v>
      </c>
      <c r="J5" s="7">
        <f>SUM(D5:I5)</f>
        <v>1080</v>
      </c>
      <c r="K5" s="7">
        <f>J5+18*C5</f>
        <v>1080</v>
      </c>
      <c r="L5" s="8">
        <f>AVERAGE(D5:I5)</f>
        <v>180</v>
      </c>
      <c r="M5" s="26">
        <v>23</v>
      </c>
      <c r="N5" s="26">
        <v>143</v>
      </c>
      <c r="O5" s="51">
        <f>MAX(D5:I5)</f>
        <v>236</v>
      </c>
    </row>
    <row r="6" spans="1:15" ht="14.25">
      <c r="A6" s="50" t="s">
        <v>67</v>
      </c>
      <c r="B6" s="16" t="s">
        <v>20</v>
      </c>
      <c r="C6" s="23">
        <v>0</v>
      </c>
      <c r="D6" s="14">
        <v>151</v>
      </c>
      <c r="E6" s="14">
        <v>159</v>
      </c>
      <c r="F6" s="14">
        <v>167</v>
      </c>
      <c r="G6" s="14">
        <v>172</v>
      </c>
      <c r="H6" s="14">
        <v>256</v>
      </c>
      <c r="I6" s="14">
        <v>228</v>
      </c>
      <c r="J6" s="7">
        <f>SUM(D6:I6)</f>
        <v>1133</v>
      </c>
      <c r="K6" s="7">
        <f>J6+18*C6</f>
        <v>1133</v>
      </c>
      <c r="L6" s="8">
        <f>AVERAGE(D6:I6)</f>
        <v>188.83333333333334</v>
      </c>
      <c r="M6" s="26">
        <v>69</v>
      </c>
      <c r="N6" s="26">
        <v>143</v>
      </c>
      <c r="O6" s="51">
        <f>MAX(D6:I6)</f>
        <v>256</v>
      </c>
    </row>
    <row r="7" spans="1:15" ht="13.5">
      <c r="A7" s="50" t="s">
        <v>67</v>
      </c>
      <c r="B7" s="1" t="s">
        <v>7</v>
      </c>
      <c r="C7" s="23">
        <v>0</v>
      </c>
      <c r="D7" s="14">
        <v>169</v>
      </c>
      <c r="E7" s="14">
        <v>187</v>
      </c>
      <c r="F7" s="14">
        <v>147</v>
      </c>
      <c r="G7" s="14">
        <v>180</v>
      </c>
      <c r="H7" s="14">
        <v>188</v>
      </c>
      <c r="I7" s="14">
        <v>179</v>
      </c>
      <c r="J7" s="7">
        <f>SUM(D7:I7)</f>
        <v>1050</v>
      </c>
      <c r="K7" s="7">
        <f>J7+18*C7</f>
        <v>1050</v>
      </c>
      <c r="L7" s="8">
        <f>AVERAGE(D7:I7)</f>
        <v>175</v>
      </c>
      <c r="M7" s="26">
        <v>69</v>
      </c>
      <c r="N7" s="26">
        <v>143</v>
      </c>
      <c r="O7" s="51">
        <f>MAX(D7:I7)</f>
        <v>188</v>
      </c>
    </row>
    <row r="8" spans="1:16" ht="14.25">
      <c r="A8" s="50" t="s">
        <v>67</v>
      </c>
      <c r="B8" s="16" t="s">
        <v>26</v>
      </c>
      <c r="C8" s="23">
        <v>0</v>
      </c>
      <c r="D8" s="14">
        <v>189</v>
      </c>
      <c r="E8" s="14">
        <v>174</v>
      </c>
      <c r="F8" s="14">
        <v>179</v>
      </c>
      <c r="G8" s="14">
        <v>203</v>
      </c>
      <c r="H8" s="14">
        <v>195</v>
      </c>
      <c r="I8" s="14">
        <v>171</v>
      </c>
      <c r="J8" s="7">
        <f>SUM(D8:I8)</f>
        <v>1111</v>
      </c>
      <c r="K8" s="7">
        <f>J8+18*C8</f>
        <v>1111</v>
      </c>
      <c r="L8" s="8">
        <f>AVERAGE(D8:I8)</f>
        <v>185.16666666666666</v>
      </c>
      <c r="M8" s="26">
        <v>77</v>
      </c>
      <c r="N8" s="26">
        <v>143</v>
      </c>
      <c r="O8" s="51">
        <f>MAX(D8:I8)</f>
        <v>203</v>
      </c>
      <c r="P8" s="9" t="s">
        <v>83</v>
      </c>
    </row>
    <row r="9" spans="1:16" ht="13.5">
      <c r="A9" s="50" t="s">
        <v>67</v>
      </c>
      <c r="B9" s="17" t="s">
        <v>45</v>
      </c>
      <c r="C9" s="23">
        <v>0</v>
      </c>
      <c r="D9" s="14">
        <v>153</v>
      </c>
      <c r="E9" s="14">
        <v>189</v>
      </c>
      <c r="F9" s="14">
        <v>199</v>
      </c>
      <c r="G9" s="14">
        <v>171</v>
      </c>
      <c r="H9" s="14">
        <v>155</v>
      </c>
      <c r="I9" s="14">
        <v>170</v>
      </c>
      <c r="J9" s="7">
        <f>SUM(D9:I9)</f>
        <v>1037</v>
      </c>
      <c r="K9" s="7">
        <f>J9+18*C9</f>
        <v>1037</v>
      </c>
      <c r="L9" s="8">
        <f>AVERAGE(D9:I9)</f>
        <v>172.83333333333334</v>
      </c>
      <c r="M9" s="26">
        <v>77</v>
      </c>
      <c r="N9" s="26">
        <v>143</v>
      </c>
      <c r="O9" s="51">
        <f>MAX(D9:I9)</f>
        <v>199</v>
      </c>
      <c r="P9" s="9" t="s">
        <v>83</v>
      </c>
    </row>
    <row r="10" spans="1:15" ht="14.25">
      <c r="A10" s="50" t="s">
        <v>67</v>
      </c>
      <c r="B10" s="16" t="s">
        <v>15</v>
      </c>
      <c r="C10" s="23">
        <v>0</v>
      </c>
      <c r="D10" s="14">
        <v>172</v>
      </c>
      <c r="E10" s="14">
        <v>170</v>
      </c>
      <c r="F10" s="14">
        <v>137</v>
      </c>
      <c r="G10" s="14">
        <v>269</v>
      </c>
      <c r="H10" s="14">
        <v>151</v>
      </c>
      <c r="I10" s="14">
        <v>175</v>
      </c>
      <c r="J10" s="7">
        <f>SUM(D10:I10)</f>
        <v>1074</v>
      </c>
      <c r="K10" s="7">
        <f>J10+18*C10</f>
        <v>1074</v>
      </c>
      <c r="L10" s="8">
        <f>AVERAGE(D10:I10)</f>
        <v>179</v>
      </c>
      <c r="M10" s="26">
        <v>79</v>
      </c>
      <c r="N10" s="26">
        <v>143</v>
      </c>
      <c r="O10" s="51">
        <f>MAX(D10:I10)</f>
        <v>269</v>
      </c>
    </row>
    <row r="11" spans="1:15" ht="14.25">
      <c r="A11" s="50" t="s">
        <v>67</v>
      </c>
      <c r="B11" s="13" t="s">
        <v>16</v>
      </c>
      <c r="C11" s="23">
        <v>0</v>
      </c>
      <c r="D11" s="14">
        <v>157</v>
      </c>
      <c r="E11" s="14">
        <v>191</v>
      </c>
      <c r="F11" s="14">
        <v>170</v>
      </c>
      <c r="G11" s="14">
        <v>190</v>
      </c>
      <c r="H11" s="14">
        <v>180</v>
      </c>
      <c r="I11" s="14">
        <v>185</v>
      </c>
      <c r="J11" s="7">
        <f>SUM(D11:I11)</f>
        <v>1073</v>
      </c>
      <c r="K11" s="7">
        <f>J11+18*C11</f>
        <v>1073</v>
      </c>
      <c r="L11" s="8">
        <f>AVERAGE(D11:I11)</f>
        <v>178.83333333333334</v>
      </c>
      <c r="M11" s="26">
        <v>79</v>
      </c>
      <c r="N11" s="26">
        <v>143</v>
      </c>
      <c r="O11" s="51">
        <f>MAX(D11:I11)</f>
        <v>191</v>
      </c>
    </row>
    <row r="12" spans="1:15" ht="14.25">
      <c r="A12" s="50" t="s">
        <v>67</v>
      </c>
      <c r="B12" s="16" t="s">
        <v>19</v>
      </c>
      <c r="C12" s="23">
        <v>0</v>
      </c>
      <c r="D12" s="14">
        <v>195</v>
      </c>
      <c r="E12" s="14">
        <v>193</v>
      </c>
      <c r="F12" s="14">
        <v>181</v>
      </c>
      <c r="G12" s="14">
        <v>202</v>
      </c>
      <c r="H12" s="14">
        <v>185</v>
      </c>
      <c r="I12" s="14">
        <v>206</v>
      </c>
      <c r="J12" s="7">
        <f>SUM(D12:I12)</f>
        <v>1162</v>
      </c>
      <c r="K12" s="7">
        <f>J12+18*C12</f>
        <v>1162</v>
      </c>
      <c r="L12" s="8">
        <f>AVERAGE(D12:I12)</f>
        <v>193.66666666666666</v>
      </c>
      <c r="M12" s="26">
        <v>88</v>
      </c>
      <c r="N12" s="26">
        <v>143</v>
      </c>
      <c r="O12" s="51">
        <f>MAX(D12:I12)</f>
        <v>206</v>
      </c>
    </row>
    <row r="13" spans="1:15" ht="13.5">
      <c r="A13" s="50" t="s">
        <v>67</v>
      </c>
      <c r="B13" s="17" t="s">
        <v>46</v>
      </c>
      <c r="C13" s="23">
        <v>2</v>
      </c>
      <c r="D13" s="14">
        <v>157</v>
      </c>
      <c r="E13" s="14">
        <v>180</v>
      </c>
      <c r="F13" s="14">
        <v>139</v>
      </c>
      <c r="G13" s="14">
        <v>145</v>
      </c>
      <c r="H13" s="14">
        <v>153</v>
      </c>
      <c r="I13" s="14">
        <v>172</v>
      </c>
      <c r="J13" s="7">
        <f>SUM(D13:I13)</f>
        <v>946</v>
      </c>
      <c r="K13" s="7">
        <f>J13+18*C13</f>
        <v>982</v>
      </c>
      <c r="L13" s="8">
        <f>AVERAGE(D13:I13)</f>
        <v>157.66666666666666</v>
      </c>
      <c r="M13" s="26">
        <v>88</v>
      </c>
      <c r="N13" s="26">
        <v>143</v>
      </c>
      <c r="O13" s="51">
        <f>MAX(D13:I13)</f>
        <v>180</v>
      </c>
    </row>
    <row r="14" spans="1:15" ht="14.25">
      <c r="A14" s="50" t="s">
        <v>67</v>
      </c>
      <c r="B14" s="13" t="s">
        <v>18</v>
      </c>
      <c r="C14" s="23">
        <v>0</v>
      </c>
      <c r="D14" s="11">
        <v>147</v>
      </c>
      <c r="E14" s="11">
        <v>167</v>
      </c>
      <c r="F14" s="11">
        <v>257</v>
      </c>
      <c r="G14" s="11">
        <v>198</v>
      </c>
      <c r="H14" s="11">
        <v>173</v>
      </c>
      <c r="I14" s="11">
        <v>210</v>
      </c>
      <c r="J14" s="7">
        <f>SUM(D14:I14)</f>
        <v>1152</v>
      </c>
      <c r="K14" s="7">
        <f>J14+18*C14</f>
        <v>1152</v>
      </c>
      <c r="L14" s="8">
        <f>AVERAGE(D14:I14)</f>
        <v>192</v>
      </c>
      <c r="M14" s="26">
        <v>110</v>
      </c>
      <c r="N14" s="26">
        <v>143</v>
      </c>
      <c r="O14" s="51">
        <f>MAX(D14:I14)</f>
        <v>257</v>
      </c>
    </row>
    <row r="15" spans="1:15" ht="14.25">
      <c r="A15" s="50" t="s">
        <v>67</v>
      </c>
      <c r="B15" s="13" t="s">
        <v>17</v>
      </c>
      <c r="C15" s="23">
        <v>0</v>
      </c>
      <c r="D15" s="14">
        <v>98</v>
      </c>
      <c r="E15" s="14">
        <v>157</v>
      </c>
      <c r="F15" s="14">
        <v>165</v>
      </c>
      <c r="G15" s="14">
        <v>147</v>
      </c>
      <c r="H15" s="14">
        <v>158</v>
      </c>
      <c r="I15" s="14">
        <v>160</v>
      </c>
      <c r="J15" s="7">
        <f>SUM(D15:I15)</f>
        <v>885</v>
      </c>
      <c r="K15" s="7">
        <f>J15+18*C15</f>
        <v>885</v>
      </c>
      <c r="L15" s="8">
        <f>AVERAGE(D15:I15)</f>
        <v>147.5</v>
      </c>
      <c r="M15" s="26">
        <v>110</v>
      </c>
      <c r="N15" s="26">
        <v>143</v>
      </c>
      <c r="O15" s="51">
        <f>MAX(D15:I15)</f>
        <v>165</v>
      </c>
    </row>
    <row r="16" spans="1:15" ht="14.25">
      <c r="A16" s="50" t="s">
        <v>67</v>
      </c>
      <c r="B16" s="16" t="s">
        <v>14</v>
      </c>
      <c r="C16" s="23">
        <v>0</v>
      </c>
      <c r="D16" s="11">
        <v>162</v>
      </c>
      <c r="E16" s="11">
        <v>202</v>
      </c>
      <c r="F16" s="11">
        <v>168</v>
      </c>
      <c r="G16" s="11">
        <v>136</v>
      </c>
      <c r="H16" s="11">
        <v>158</v>
      </c>
      <c r="I16" s="11">
        <v>146</v>
      </c>
      <c r="J16" s="7">
        <f>SUM(D16:I16)</f>
        <v>972</v>
      </c>
      <c r="K16" s="7">
        <f>J16+18*C16</f>
        <v>972</v>
      </c>
      <c r="L16" s="8">
        <f>AVERAGE(D16:I16)</f>
        <v>162</v>
      </c>
      <c r="M16" s="26">
        <v>134</v>
      </c>
      <c r="N16" s="26">
        <v>143</v>
      </c>
      <c r="O16" s="51">
        <f>MAX(D16:I16)</f>
        <v>202</v>
      </c>
    </row>
    <row r="17" spans="1:15" ht="13.5">
      <c r="A17" s="50" t="s">
        <v>67</v>
      </c>
      <c r="B17" s="17" t="s">
        <v>42</v>
      </c>
      <c r="C17" s="23">
        <v>2</v>
      </c>
      <c r="D17" s="14">
        <v>113</v>
      </c>
      <c r="E17" s="14">
        <v>141</v>
      </c>
      <c r="F17" s="14">
        <v>158</v>
      </c>
      <c r="G17" s="14">
        <v>129</v>
      </c>
      <c r="H17" s="14">
        <v>159</v>
      </c>
      <c r="I17" s="14">
        <v>169</v>
      </c>
      <c r="J17" s="7">
        <f>SUM(D17:I17)</f>
        <v>869</v>
      </c>
      <c r="K17" s="7">
        <f>J17+18*C17</f>
        <v>905</v>
      </c>
      <c r="L17" s="8">
        <f>AVERAGE(D17:I17)</f>
        <v>144.83333333333334</v>
      </c>
      <c r="M17" s="26">
        <v>134</v>
      </c>
      <c r="N17" s="26">
        <v>143</v>
      </c>
      <c r="O17" s="51">
        <f>MAX(D17:I17)</f>
        <v>169</v>
      </c>
    </row>
    <row r="18" spans="1:15" ht="14.25">
      <c r="A18" s="50" t="s">
        <v>67</v>
      </c>
      <c r="B18" s="16" t="s">
        <v>13</v>
      </c>
      <c r="C18" s="23">
        <v>0</v>
      </c>
      <c r="D18" s="14">
        <v>182</v>
      </c>
      <c r="E18" s="14">
        <v>183</v>
      </c>
      <c r="F18" s="14">
        <v>133</v>
      </c>
      <c r="G18" s="14">
        <v>186</v>
      </c>
      <c r="H18" s="14">
        <v>221</v>
      </c>
      <c r="I18" s="14">
        <v>215</v>
      </c>
      <c r="J18" s="7">
        <f>SUM(D18:I18)</f>
        <v>1120</v>
      </c>
      <c r="K18" s="7">
        <f>J18+18*C18</f>
        <v>1120</v>
      </c>
      <c r="L18" s="8">
        <f>AVERAGE(D18:I18)</f>
        <v>186.66666666666666</v>
      </c>
      <c r="M18" s="26">
        <v>135</v>
      </c>
      <c r="N18" s="26">
        <v>143</v>
      </c>
      <c r="O18" s="51">
        <f>MAX(D18:I18)</f>
        <v>221</v>
      </c>
    </row>
    <row r="19" spans="1:15" ht="15" thickBot="1">
      <c r="A19" s="52" t="s">
        <v>67</v>
      </c>
      <c r="B19" s="53" t="s">
        <v>9</v>
      </c>
      <c r="C19" s="54">
        <v>0</v>
      </c>
      <c r="D19" s="56">
        <v>114</v>
      </c>
      <c r="E19" s="56">
        <v>98</v>
      </c>
      <c r="F19" s="56">
        <v>116</v>
      </c>
      <c r="G19" s="56">
        <v>94</v>
      </c>
      <c r="H19" s="56">
        <v>112</v>
      </c>
      <c r="I19" s="56">
        <v>120</v>
      </c>
      <c r="J19" s="58">
        <f>SUM(D19:I19)</f>
        <v>654</v>
      </c>
      <c r="K19" s="58">
        <f>J19+18*C19</f>
        <v>654</v>
      </c>
      <c r="L19" s="59">
        <f>AVERAGE(D19:I19)</f>
        <v>109</v>
      </c>
      <c r="M19" s="60">
        <v>135</v>
      </c>
      <c r="N19" s="60">
        <v>143</v>
      </c>
      <c r="O19" s="61">
        <f>MAX(D19:I19)</f>
        <v>120</v>
      </c>
    </row>
    <row r="20" spans="1:15" ht="14.25">
      <c r="A20" s="40" t="s">
        <v>68</v>
      </c>
      <c r="B20" s="41" t="s">
        <v>33</v>
      </c>
      <c r="C20" s="42">
        <v>6</v>
      </c>
      <c r="D20" s="64">
        <v>143</v>
      </c>
      <c r="E20" s="64">
        <v>160</v>
      </c>
      <c r="F20" s="64">
        <v>237</v>
      </c>
      <c r="G20" s="64">
        <v>153</v>
      </c>
      <c r="H20" s="64">
        <v>192</v>
      </c>
      <c r="I20" s="64">
        <v>211</v>
      </c>
      <c r="J20" s="46">
        <f>SUM(D20:I20)</f>
        <v>1096</v>
      </c>
      <c r="K20" s="46">
        <f>J20+18*C20</f>
        <v>1204</v>
      </c>
      <c r="L20" s="47">
        <f>AVERAGE(D20:I20)</f>
        <v>182.66666666666666</v>
      </c>
      <c r="M20" s="48">
        <v>52</v>
      </c>
      <c r="N20" s="48">
        <v>103</v>
      </c>
      <c r="O20" s="49">
        <f>MAX(D20:I20)</f>
        <v>237</v>
      </c>
    </row>
    <row r="21" spans="1:15" ht="14.25">
      <c r="A21" s="50" t="s">
        <v>68</v>
      </c>
      <c r="B21" s="16" t="s">
        <v>28</v>
      </c>
      <c r="C21" s="23">
        <v>0</v>
      </c>
      <c r="D21" s="14">
        <v>161</v>
      </c>
      <c r="E21" s="14">
        <v>144</v>
      </c>
      <c r="F21" s="14">
        <v>189</v>
      </c>
      <c r="G21" s="14">
        <v>179</v>
      </c>
      <c r="H21" s="14">
        <v>167</v>
      </c>
      <c r="I21" s="14">
        <v>174</v>
      </c>
      <c r="J21" s="7">
        <f>SUM(D21:I21)</f>
        <v>1014</v>
      </c>
      <c r="K21" s="7">
        <f>J21+18*C21</f>
        <v>1014</v>
      </c>
      <c r="L21" s="8">
        <f>AVERAGE(D21:I21)</f>
        <v>169</v>
      </c>
      <c r="M21" s="26">
        <v>52</v>
      </c>
      <c r="N21" s="26">
        <v>103</v>
      </c>
      <c r="O21" s="51">
        <f>MAX(D21:I21)</f>
        <v>189</v>
      </c>
    </row>
    <row r="22" spans="1:15" ht="14.25">
      <c r="A22" s="50" t="s">
        <v>68</v>
      </c>
      <c r="B22" s="16" t="s">
        <v>21</v>
      </c>
      <c r="C22" s="23">
        <v>0</v>
      </c>
      <c r="D22" s="14">
        <v>214</v>
      </c>
      <c r="E22" s="14">
        <v>166</v>
      </c>
      <c r="F22" s="14">
        <v>181</v>
      </c>
      <c r="G22" s="14">
        <v>178</v>
      </c>
      <c r="H22" s="14">
        <v>206</v>
      </c>
      <c r="I22" s="14">
        <v>177</v>
      </c>
      <c r="J22" s="7">
        <f>SUM(D22:I22)</f>
        <v>1122</v>
      </c>
      <c r="K22" s="7">
        <f>J22+18*C22</f>
        <v>1122</v>
      </c>
      <c r="L22" s="8">
        <f>AVERAGE(D22:I22)</f>
        <v>187</v>
      </c>
      <c r="M22" s="26">
        <v>53</v>
      </c>
      <c r="N22" s="26">
        <v>103</v>
      </c>
      <c r="O22" s="51">
        <f>MAX(D22:I22)</f>
        <v>214</v>
      </c>
    </row>
    <row r="23" spans="1:15" ht="14.25">
      <c r="A23" s="50" t="s">
        <v>68</v>
      </c>
      <c r="B23" s="16" t="s">
        <v>27</v>
      </c>
      <c r="C23" s="23">
        <v>0</v>
      </c>
      <c r="D23" s="14">
        <v>170</v>
      </c>
      <c r="E23" s="14">
        <v>217</v>
      </c>
      <c r="F23" s="14">
        <v>159</v>
      </c>
      <c r="G23" s="14">
        <v>142</v>
      </c>
      <c r="H23" s="14">
        <v>202</v>
      </c>
      <c r="I23" s="14">
        <v>124</v>
      </c>
      <c r="J23" s="7">
        <f>SUM(D23:I23)</f>
        <v>1014</v>
      </c>
      <c r="K23" s="7">
        <f>J23+18*C23</f>
        <v>1014</v>
      </c>
      <c r="L23" s="8">
        <f>AVERAGE(D23:I23)</f>
        <v>169</v>
      </c>
      <c r="M23" s="26">
        <v>53</v>
      </c>
      <c r="N23" s="26">
        <v>103</v>
      </c>
      <c r="O23" s="51">
        <f>MAX(D23:I23)</f>
        <v>217</v>
      </c>
    </row>
    <row r="24" spans="1:15" ht="14.25">
      <c r="A24" s="50" t="s">
        <v>68</v>
      </c>
      <c r="B24" s="16" t="s">
        <v>31</v>
      </c>
      <c r="C24" s="23">
        <v>0</v>
      </c>
      <c r="D24" s="14">
        <v>151</v>
      </c>
      <c r="E24" s="14">
        <v>158</v>
      </c>
      <c r="F24" s="14">
        <v>163</v>
      </c>
      <c r="G24" s="14">
        <v>137</v>
      </c>
      <c r="H24" s="14">
        <v>209</v>
      </c>
      <c r="I24" s="14">
        <v>194</v>
      </c>
      <c r="J24" s="7">
        <f>SUM(D24:I24)</f>
        <v>1012</v>
      </c>
      <c r="K24" s="7">
        <f>J24+18*C24</f>
        <v>1012</v>
      </c>
      <c r="L24" s="8">
        <f>AVERAGE(D24:I24)</f>
        <v>168.66666666666666</v>
      </c>
      <c r="M24" s="26">
        <v>80</v>
      </c>
      <c r="N24" s="26">
        <v>103</v>
      </c>
      <c r="O24" s="51">
        <f>MAX(D24:I24)</f>
        <v>209</v>
      </c>
    </row>
    <row r="25" spans="1:15" ht="14.25">
      <c r="A25" s="50" t="s">
        <v>68</v>
      </c>
      <c r="B25" s="16" t="s">
        <v>30</v>
      </c>
      <c r="C25" s="23">
        <v>0</v>
      </c>
      <c r="D25" s="14">
        <v>200</v>
      </c>
      <c r="E25" s="14">
        <v>156</v>
      </c>
      <c r="F25" s="14">
        <v>177</v>
      </c>
      <c r="G25" s="14">
        <v>128</v>
      </c>
      <c r="H25" s="14">
        <v>149</v>
      </c>
      <c r="I25" s="14">
        <v>173</v>
      </c>
      <c r="J25" s="7">
        <f>SUM(D25:I25)</f>
        <v>983</v>
      </c>
      <c r="K25" s="7">
        <f>J25+18*C25</f>
        <v>983</v>
      </c>
      <c r="L25" s="8">
        <f>AVERAGE(D25:I25)</f>
        <v>163.83333333333334</v>
      </c>
      <c r="M25" s="26">
        <v>80</v>
      </c>
      <c r="N25" s="26">
        <v>103</v>
      </c>
      <c r="O25" s="51">
        <f>MAX(D25:I25)</f>
        <v>200</v>
      </c>
    </row>
    <row r="26" spans="1:15" ht="14.25">
      <c r="A26" s="50" t="s">
        <v>68</v>
      </c>
      <c r="B26" s="16" t="s">
        <v>32</v>
      </c>
      <c r="C26" s="23">
        <v>0</v>
      </c>
      <c r="D26" s="14">
        <v>151</v>
      </c>
      <c r="E26" s="14">
        <v>165</v>
      </c>
      <c r="F26" s="14">
        <v>182</v>
      </c>
      <c r="G26" s="14">
        <v>218</v>
      </c>
      <c r="H26" s="14">
        <v>166</v>
      </c>
      <c r="I26" s="14">
        <v>167</v>
      </c>
      <c r="J26" s="7">
        <f>SUM(D26:I26)</f>
        <v>1049</v>
      </c>
      <c r="K26" s="7">
        <f>J26+18*C26</f>
        <v>1049</v>
      </c>
      <c r="L26" s="8">
        <f>AVERAGE(D26:I26)</f>
        <v>174.83333333333334</v>
      </c>
      <c r="M26" s="26">
        <v>90</v>
      </c>
      <c r="N26" s="26">
        <v>103</v>
      </c>
      <c r="O26" s="51">
        <f>MAX(D26:I26)</f>
        <v>218</v>
      </c>
    </row>
    <row r="27" spans="1:15" ht="13.5">
      <c r="A27" s="50" t="s">
        <v>68</v>
      </c>
      <c r="B27" s="17" t="s">
        <v>47</v>
      </c>
      <c r="C27" s="23">
        <v>3</v>
      </c>
      <c r="D27" s="14">
        <v>135</v>
      </c>
      <c r="E27" s="14">
        <v>140</v>
      </c>
      <c r="F27" s="14">
        <v>138</v>
      </c>
      <c r="G27" s="14">
        <v>156</v>
      </c>
      <c r="H27" s="14">
        <v>157</v>
      </c>
      <c r="I27" s="14">
        <v>156</v>
      </c>
      <c r="J27" s="7">
        <f>SUM(D27:I27)</f>
        <v>882</v>
      </c>
      <c r="K27" s="7">
        <f>J27+18*C27</f>
        <v>936</v>
      </c>
      <c r="L27" s="8">
        <f>AVERAGE(D27:I27)</f>
        <v>147</v>
      </c>
      <c r="M27" s="26">
        <v>90</v>
      </c>
      <c r="N27" s="26">
        <v>103</v>
      </c>
      <c r="O27" s="51">
        <f>MAX(D27:I27)</f>
        <v>157</v>
      </c>
    </row>
    <row r="28" spans="1:15" ht="13.5">
      <c r="A28" s="50" t="s">
        <v>68</v>
      </c>
      <c r="B28" s="17" t="s">
        <v>48</v>
      </c>
      <c r="C28" s="23">
        <v>0</v>
      </c>
      <c r="D28" s="14">
        <v>145</v>
      </c>
      <c r="E28" s="14">
        <v>157</v>
      </c>
      <c r="F28" s="14">
        <v>191</v>
      </c>
      <c r="G28" s="14">
        <v>182</v>
      </c>
      <c r="H28" s="14">
        <v>184</v>
      </c>
      <c r="I28" s="14">
        <v>181</v>
      </c>
      <c r="J28" s="7">
        <f>SUM(D28:I28)</f>
        <v>1040</v>
      </c>
      <c r="K28" s="7">
        <f>J28+18*C28</f>
        <v>1040</v>
      </c>
      <c r="L28" s="8">
        <f>AVERAGE(D28:I28)</f>
        <v>173.33333333333334</v>
      </c>
      <c r="M28" s="26">
        <v>92</v>
      </c>
      <c r="N28" s="26">
        <v>103</v>
      </c>
      <c r="O28" s="51">
        <f>MAX(D28:I28)</f>
        <v>191</v>
      </c>
    </row>
    <row r="29" spans="1:15" ht="14.25">
      <c r="A29" s="50" t="s">
        <v>68</v>
      </c>
      <c r="B29" s="16" t="s">
        <v>29</v>
      </c>
      <c r="C29" s="23">
        <v>0</v>
      </c>
      <c r="D29" s="14">
        <v>106</v>
      </c>
      <c r="E29" s="14">
        <v>159</v>
      </c>
      <c r="F29" s="14">
        <v>161</v>
      </c>
      <c r="G29" s="14">
        <v>145</v>
      </c>
      <c r="H29" s="14">
        <v>133</v>
      </c>
      <c r="I29" s="14">
        <v>150</v>
      </c>
      <c r="J29" s="7">
        <f>SUM(D29:I29)</f>
        <v>854</v>
      </c>
      <c r="K29" s="7">
        <f>J29+18*C29</f>
        <v>854</v>
      </c>
      <c r="L29" s="8">
        <f>AVERAGE(D29:I29)</f>
        <v>142.33333333333334</v>
      </c>
      <c r="M29" s="26">
        <v>92</v>
      </c>
      <c r="N29" s="26">
        <v>103</v>
      </c>
      <c r="O29" s="51">
        <f>MAX(D29:I29)</f>
        <v>161</v>
      </c>
    </row>
    <row r="30" spans="1:15" ht="14.25">
      <c r="A30" s="50" t="s">
        <v>68</v>
      </c>
      <c r="B30" s="16" t="s">
        <v>24</v>
      </c>
      <c r="C30" s="23">
        <v>0</v>
      </c>
      <c r="D30" s="14">
        <v>167</v>
      </c>
      <c r="E30" s="14">
        <v>168</v>
      </c>
      <c r="F30" s="14">
        <v>167</v>
      </c>
      <c r="G30" s="14">
        <v>205</v>
      </c>
      <c r="H30" s="14">
        <v>138</v>
      </c>
      <c r="I30" s="14">
        <v>170</v>
      </c>
      <c r="J30" s="7">
        <f>SUM(D30:I30)</f>
        <v>1015</v>
      </c>
      <c r="K30" s="7">
        <f>J30+18*C30</f>
        <v>1015</v>
      </c>
      <c r="L30" s="8">
        <f>AVERAGE(D30:I30)</f>
        <v>169.16666666666666</v>
      </c>
      <c r="M30" s="26">
        <v>94</v>
      </c>
      <c r="N30" s="26">
        <v>103</v>
      </c>
      <c r="O30" s="51">
        <f>MAX(D30:I30)</f>
        <v>205</v>
      </c>
    </row>
    <row r="31" spans="1:15" ht="14.25">
      <c r="A31" s="50" t="s">
        <v>68</v>
      </c>
      <c r="B31" s="16" t="s">
        <v>43</v>
      </c>
      <c r="C31" s="23">
        <v>3</v>
      </c>
      <c r="D31" s="14">
        <v>142</v>
      </c>
      <c r="E31" s="14">
        <v>165</v>
      </c>
      <c r="F31" s="14">
        <v>138</v>
      </c>
      <c r="G31" s="14">
        <v>115</v>
      </c>
      <c r="H31" s="14">
        <v>141</v>
      </c>
      <c r="I31" s="14">
        <v>131</v>
      </c>
      <c r="J31" s="7">
        <f>SUM(D31:I31)</f>
        <v>832</v>
      </c>
      <c r="K31" s="7">
        <f>J31+18*C31</f>
        <v>886</v>
      </c>
      <c r="L31" s="8">
        <f>AVERAGE(D31:I31)</f>
        <v>138.66666666666666</v>
      </c>
      <c r="M31" s="26">
        <v>94</v>
      </c>
      <c r="N31" s="26">
        <v>103</v>
      </c>
      <c r="O31" s="51">
        <f>MAX(D31:I31)</f>
        <v>165</v>
      </c>
    </row>
    <row r="32" spans="1:15" ht="14.25">
      <c r="A32" s="50" t="s">
        <v>68</v>
      </c>
      <c r="B32" s="16" t="s">
        <v>25</v>
      </c>
      <c r="C32" s="23">
        <v>0</v>
      </c>
      <c r="D32" s="14">
        <v>144</v>
      </c>
      <c r="E32" s="14">
        <v>165</v>
      </c>
      <c r="F32" s="14">
        <v>180</v>
      </c>
      <c r="G32" s="14">
        <v>153</v>
      </c>
      <c r="H32" s="14">
        <v>156</v>
      </c>
      <c r="I32" s="14">
        <v>158</v>
      </c>
      <c r="J32" s="7">
        <f>SUM(D32:I32)</f>
        <v>956</v>
      </c>
      <c r="K32" s="7">
        <f>J32+18*C32</f>
        <v>956</v>
      </c>
      <c r="L32" s="8">
        <f>AVERAGE(D32:I32)</f>
        <v>159.33333333333334</v>
      </c>
      <c r="M32" s="26">
        <v>99</v>
      </c>
      <c r="N32" s="26">
        <v>103</v>
      </c>
      <c r="O32" s="51">
        <f>MAX(D32:I32)</f>
        <v>180</v>
      </c>
    </row>
    <row r="33" spans="1:15" ht="13.5">
      <c r="A33" s="50" t="s">
        <v>68</v>
      </c>
      <c r="B33" s="17" t="s">
        <v>44</v>
      </c>
      <c r="C33" s="23">
        <v>8</v>
      </c>
      <c r="D33" s="14">
        <v>147</v>
      </c>
      <c r="E33" s="14">
        <v>113</v>
      </c>
      <c r="F33" s="14">
        <v>125</v>
      </c>
      <c r="G33" s="14">
        <v>134</v>
      </c>
      <c r="H33" s="14">
        <v>127</v>
      </c>
      <c r="I33" s="14">
        <v>163</v>
      </c>
      <c r="J33" s="7">
        <f>SUM(D33:I33)</f>
        <v>809</v>
      </c>
      <c r="K33" s="7">
        <f>J33+18*C33</f>
        <v>953</v>
      </c>
      <c r="L33" s="8">
        <f>AVERAGE(D33:I33)</f>
        <v>134.83333333333334</v>
      </c>
      <c r="M33" s="26">
        <v>99</v>
      </c>
      <c r="N33" s="26">
        <v>103</v>
      </c>
      <c r="O33" s="51">
        <f>MAX(D33:I33)</f>
        <v>163</v>
      </c>
    </row>
    <row r="34" spans="1:15" ht="13.5">
      <c r="A34" s="50" t="s">
        <v>68</v>
      </c>
      <c r="B34" s="17" t="s">
        <v>49</v>
      </c>
      <c r="C34" s="23">
        <v>4</v>
      </c>
      <c r="D34" s="14">
        <v>166</v>
      </c>
      <c r="E34" s="14">
        <v>145</v>
      </c>
      <c r="F34" s="14">
        <v>139</v>
      </c>
      <c r="G34" s="14">
        <v>153</v>
      </c>
      <c r="H34" s="14">
        <v>168</v>
      </c>
      <c r="I34" s="14">
        <v>182</v>
      </c>
      <c r="J34" s="7">
        <f>SUM(D34:I34)</f>
        <v>953</v>
      </c>
      <c r="K34" s="7">
        <f>J34+12*C34</f>
        <v>1001</v>
      </c>
      <c r="L34" s="8">
        <f>AVERAGE(D34:I34)</f>
        <v>158.83333333333334</v>
      </c>
      <c r="M34" s="26">
        <v>100</v>
      </c>
      <c r="N34" s="26">
        <v>103</v>
      </c>
      <c r="O34" s="51">
        <f>MAX(D34:I34)</f>
        <v>182</v>
      </c>
    </row>
    <row r="35" spans="1:15" ht="14.25">
      <c r="A35" s="50" t="s">
        <v>68</v>
      </c>
      <c r="B35" s="16" t="s">
        <v>23</v>
      </c>
      <c r="C35" s="23">
        <v>0</v>
      </c>
      <c r="D35" s="14">
        <v>139</v>
      </c>
      <c r="E35" s="14">
        <v>114</v>
      </c>
      <c r="F35" s="14">
        <v>148</v>
      </c>
      <c r="G35" s="14">
        <v>109</v>
      </c>
      <c r="H35" s="14">
        <v>165</v>
      </c>
      <c r="I35" s="14">
        <v>142</v>
      </c>
      <c r="J35" s="7">
        <f>SUM(D35:I35)</f>
        <v>817</v>
      </c>
      <c r="K35" s="7">
        <f>J35+18*C35</f>
        <v>817</v>
      </c>
      <c r="L35" s="8">
        <f>AVERAGE(D35:I35)</f>
        <v>136.16666666666666</v>
      </c>
      <c r="M35" s="26">
        <v>100</v>
      </c>
      <c r="N35" s="26">
        <v>103</v>
      </c>
      <c r="O35" s="51">
        <f>MAX(D35:I35)</f>
        <v>165</v>
      </c>
    </row>
    <row r="36" spans="1:15" ht="15" thickBot="1">
      <c r="A36" s="52" t="s">
        <v>68</v>
      </c>
      <c r="B36" s="67" t="s">
        <v>22</v>
      </c>
      <c r="C36" s="54">
        <v>0</v>
      </c>
      <c r="D36" s="56">
        <v>144</v>
      </c>
      <c r="E36" s="56">
        <v>192</v>
      </c>
      <c r="F36" s="56">
        <v>159</v>
      </c>
      <c r="G36" s="56">
        <v>168</v>
      </c>
      <c r="H36" s="56">
        <v>177</v>
      </c>
      <c r="I36" s="56">
        <v>144</v>
      </c>
      <c r="J36" s="58">
        <f>SUM(D36:I36)</f>
        <v>984</v>
      </c>
      <c r="K36" s="58">
        <f>J36+18*C36</f>
        <v>984</v>
      </c>
      <c r="L36" s="59">
        <f>AVERAGE(D36:I36)</f>
        <v>164</v>
      </c>
      <c r="M36" s="60">
        <v>101</v>
      </c>
      <c r="N36" s="60">
        <v>103</v>
      </c>
      <c r="O36" s="61">
        <f>MAX(D36:I36)</f>
        <v>192</v>
      </c>
    </row>
    <row r="37" spans="1:15" ht="14.25">
      <c r="A37" s="79" t="s">
        <v>69</v>
      </c>
      <c r="B37" s="27" t="s">
        <v>34</v>
      </c>
      <c r="C37" s="28">
        <v>7</v>
      </c>
      <c r="D37" s="6">
        <v>187</v>
      </c>
      <c r="E37" s="6">
        <v>181</v>
      </c>
      <c r="F37" s="6">
        <v>211</v>
      </c>
      <c r="G37" s="6">
        <v>181</v>
      </c>
      <c r="H37" s="6">
        <v>198</v>
      </c>
      <c r="I37" s="6">
        <v>228</v>
      </c>
      <c r="J37" s="29">
        <f>SUM(D37:I37)</f>
        <v>1186</v>
      </c>
      <c r="K37" s="29">
        <f>J37+18*C37</f>
        <v>1312</v>
      </c>
      <c r="L37" s="30">
        <f>AVERAGE(D37:I37)</f>
        <v>197.66666666666666</v>
      </c>
      <c r="M37" s="31">
        <v>11</v>
      </c>
      <c r="N37" s="31">
        <v>118</v>
      </c>
      <c r="O37" s="80">
        <f>MAX(D37:I37)</f>
        <v>228</v>
      </c>
    </row>
    <row r="38" spans="1:15" ht="13.5">
      <c r="A38" s="50" t="s">
        <v>69</v>
      </c>
      <c r="B38" s="17" t="s">
        <v>40</v>
      </c>
      <c r="C38" s="23">
        <v>3</v>
      </c>
      <c r="D38" s="14">
        <v>163</v>
      </c>
      <c r="E38" s="14">
        <v>257</v>
      </c>
      <c r="F38" s="14">
        <v>185</v>
      </c>
      <c r="G38" s="14">
        <v>160</v>
      </c>
      <c r="H38" s="14">
        <v>215</v>
      </c>
      <c r="I38" s="14">
        <v>172</v>
      </c>
      <c r="J38" s="7">
        <f>SUM(D38:I38)</f>
        <v>1152</v>
      </c>
      <c r="K38" s="7">
        <f>J38+18*C38</f>
        <v>1206</v>
      </c>
      <c r="L38" s="8">
        <f>AVERAGE(D38:I38)</f>
        <v>192</v>
      </c>
      <c r="M38" s="26">
        <v>11</v>
      </c>
      <c r="N38" s="26">
        <v>118</v>
      </c>
      <c r="O38" s="51">
        <f>MAX(D38:I38)</f>
        <v>257</v>
      </c>
    </row>
    <row r="39" spans="1:15" ht="13.5">
      <c r="A39" s="50" t="s">
        <v>69</v>
      </c>
      <c r="B39" s="17" t="s">
        <v>39</v>
      </c>
      <c r="C39" s="23">
        <v>3</v>
      </c>
      <c r="D39" s="14">
        <v>161</v>
      </c>
      <c r="E39" s="14">
        <v>145</v>
      </c>
      <c r="F39" s="14">
        <v>205</v>
      </c>
      <c r="G39" s="14">
        <v>223</v>
      </c>
      <c r="H39" s="14">
        <v>207</v>
      </c>
      <c r="I39" s="14">
        <v>223</v>
      </c>
      <c r="J39" s="7">
        <f>SUM(D39:I39)</f>
        <v>1164</v>
      </c>
      <c r="K39" s="7">
        <f>J39+18*C39</f>
        <v>1218</v>
      </c>
      <c r="L39" s="8">
        <f>AVERAGE(D39:I39)</f>
        <v>194</v>
      </c>
      <c r="M39" s="26">
        <v>44</v>
      </c>
      <c r="N39" s="26">
        <v>118</v>
      </c>
      <c r="O39" s="51">
        <f>MAX(D39:I39)</f>
        <v>223</v>
      </c>
    </row>
    <row r="40" spans="1:15" ht="14.25">
      <c r="A40" s="50" t="s">
        <v>69</v>
      </c>
      <c r="B40" s="16" t="s">
        <v>36</v>
      </c>
      <c r="C40" s="23">
        <v>8</v>
      </c>
      <c r="D40" s="11">
        <v>149</v>
      </c>
      <c r="E40" s="11">
        <v>148</v>
      </c>
      <c r="F40" s="11">
        <v>152</v>
      </c>
      <c r="G40" s="11">
        <v>161</v>
      </c>
      <c r="H40" s="11">
        <v>147</v>
      </c>
      <c r="I40" s="11">
        <v>183</v>
      </c>
      <c r="J40" s="7">
        <f>SUM(D40:I40)</f>
        <v>940</v>
      </c>
      <c r="K40" s="7">
        <f>J40+18*C40</f>
        <v>1084</v>
      </c>
      <c r="L40" s="8">
        <f>AVERAGE(D40:I40)</f>
        <v>156.66666666666666</v>
      </c>
      <c r="M40" s="26">
        <v>44</v>
      </c>
      <c r="N40" s="26">
        <v>118</v>
      </c>
      <c r="O40" s="51">
        <f>MAX(D40:I40)</f>
        <v>183</v>
      </c>
    </row>
    <row r="41" spans="1:15" ht="14.25">
      <c r="A41" s="50" t="s">
        <v>69</v>
      </c>
      <c r="B41" s="16" t="s">
        <v>37</v>
      </c>
      <c r="C41" s="23">
        <v>6</v>
      </c>
      <c r="D41" s="14">
        <v>183</v>
      </c>
      <c r="E41" s="14">
        <v>155</v>
      </c>
      <c r="F41" s="14">
        <v>146</v>
      </c>
      <c r="G41" s="14">
        <v>183</v>
      </c>
      <c r="H41" s="14">
        <v>155</v>
      </c>
      <c r="I41" s="14">
        <v>154</v>
      </c>
      <c r="J41" s="7">
        <f>SUM(D41:I41)</f>
        <v>976</v>
      </c>
      <c r="K41" s="7">
        <f>J41+18*C41</f>
        <v>1084</v>
      </c>
      <c r="L41" s="8">
        <f>AVERAGE(D41:I41)</f>
        <v>162.66666666666666</v>
      </c>
      <c r="M41" s="26">
        <v>82</v>
      </c>
      <c r="N41" s="26">
        <v>118</v>
      </c>
      <c r="O41" s="51">
        <f>MAX(D41:I41)</f>
        <v>183</v>
      </c>
    </row>
    <row r="42" spans="1:15" ht="14.25">
      <c r="A42" s="50" t="s">
        <v>69</v>
      </c>
      <c r="B42" s="16" t="s">
        <v>38</v>
      </c>
      <c r="C42" s="23">
        <v>3</v>
      </c>
      <c r="D42" s="14">
        <v>178</v>
      </c>
      <c r="E42" s="14">
        <v>139</v>
      </c>
      <c r="F42" s="14">
        <v>216</v>
      </c>
      <c r="G42" s="14">
        <v>152</v>
      </c>
      <c r="H42" s="14">
        <v>164</v>
      </c>
      <c r="I42" s="14">
        <v>167</v>
      </c>
      <c r="J42" s="7">
        <f>SUM(D42:I42)</f>
        <v>1016</v>
      </c>
      <c r="K42" s="7">
        <f>J42+18*C42</f>
        <v>1070</v>
      </c>
      <c r="L42" s="8">
        <f>AVERAGE(D42:I42)</f>
        <v>169.33333333333334</v>
      </c>
      <c r="M42" s="26">
        <v>82</v>
      </c>
      <c r="N42" s="26">
        <v>118</v>
      </c>
      <c r="O42" s="51">
        <f>MAX(D42:I42)</f>
        <v>216</v>
      </c>
    </row>
    <row r="43" spans="1:15" ht="13.5">
      <c r="A43" s="50" t="s">
        <v>69</v>
      </c>
      <c r="B43" s="17" t="s">
        <v>41</v>
      </c>
      <c r="C43" s="23">
        <v>2</v>
      </c>
      <c r="D43" s="14">
        <v>188</v>
      </c>
      <c r="E43" s="14">
        <v>137</v>
      </c>
      <c r="F43" s="14">
        <v>169</v>
      </c>
      <c r="G43" s="14">
        <v>172</v>
      </c>
      <c r="H43" s="14">
        <v>178</v>
      </c>
      <c r="I43" s="14">
        <v>181</v>
      </c>
      <c r="J43" s="7">
        <f>SUM(D43:I43)</f>
        <v>1025</v>
      </c>
      <c r="K43" s="7">
        <f>J43+18*C43</f>
        <v>1061</v>
      </c>
      <c r="L43" s="8">
        <f>AVERAGE(D43:I43)</f>
        <v>170.83333333333334</v>
      </c>
      <c r="M43" s="26">
        <v>93</v>
      </c>
      <c r="N43" s="26">
        <v>118</v>
      </c>
      <c r="O43" s="51">
        <f>MAX(D43:I43)</f>
        <v>188</v>
      </c>
    </row>
    <row r="44" spans="1:15" ht="15" thickBot="1">
      <c r="A44" s="81" t="s">
        <v>69</v>
      </c>
      <c r="B44" s="89" t="s">
        <v>35</v>
      </c>
      <c r="C44" s="82">
        <v>1</v>
      </c>
      <c r="D44" s="90">
        <v>153</v>
      </c>
      <c r="E44" s="90">
        <v>142</v>
      </c>
      <c r="F44" s="90">
        <v>158</v>
      </c>
      <c r="G44" s="90">
        <v>155</v>
      </c>
      <c r="H44" s="90">
        <v>149</v>
      </c>
      <c r="I44" s="90">
        <v>181</v>
      </c>
      <c r="J44" s="83">
        <f>SUM(D44:I44)</f>
        <v>938</v>
      </c>
      <c r="K44" s="83">
        <f>J44+18*C44</f>
        <v>956</v>
      </c>
      <c r="L44" s="84">
        <f>AVERAGE(D44:I44)</f>
        <v>156.33333333333334</v>
      </c>
      <c r="M44" s="85">
        <v>93</v>
      </c>
      <c r="N44" s="85">
        <v>118</v>
      </c>
      <c r="O44" s="86">
        <f>MAX(D44:I44)</f>
        <v>181</v>
      </c>
    </row>
    <row r="45" spans="1:15" ht="13.5">
      <c r="A45" s="40" t="s">
        <v>70</v>
      </c>
      <c r="B45" s="62" t="s">
        <v>52</v>
      </c>
      <c r="C45" s="42">
        <v>0</v>
      </c>
      <c r="D45" s="64">
        <v>216</v>
      </c>
      <c r="E45" s="64">
        <v>194</v>
      </c>
      <c r="F45" s="64">
        <v>238</v>
      </c>
      <c r="G45" s="64">
        <v>215</v>
      </c>
      <c r="H45" s="64">
        <v>167</v>
      </c>
      <c r="I45" s="64">
        <v>161</v>
      </c>
      <c r="J45" s="46">
        <f>SUM(D45:I45)</f>
        <v>1191</v>
      </c>
      <c r="K45" s="46">
        <f>J45+18*C45</f>
        <v>1191</v>
      </c>
      <c r="L45" s="47">
        <f>AVERAGE(D45:I45)</f>
        <v>198.5</v>
      </c>
      <c r="M45" s="48">
        <v>4</v>
      </c>
      <c r="N45" s="48">
        <v>60</v>
      </c>
      <c r="O45" s="49">
        <f>MAX(D45:I45)</f>
        <v>238</v>
      </c>
    </row>
    <row r="46" spans="1:15" ht="13.5">
      <c r="A46" s="50" t="s">
        <v>70</v>
      </c>
      <c r="B46" s="2" t="s">
        <v>53</v>
      </c>
      <c r="C46" s="23">
        <v>0</v>
      </c>
      <c r="D46" s="14">
        <v>169</v>
      </c>
      <c r="E46" s="14">
        <v>203</v>
      </c>
      <c r="F46" s="14">
        <v>159</v>
      </c>
      <c r="G46" s="14">
        <v>207</v>
      </c>
      <c r="H46" s="14">
        <v>204</v>
      </c>
      <c r="I46" s="14">
        <v>171</v>
      </c>
      <c r="J46" s="7">
        <f>SUM(D46:I46)</f>
        <v>1113</v>
      </c>
      <c r="K46" s="7">
        <f>J46+18*C46</f>
        <v>1113</v>
      </c>
      <c r="L46" s="8">
        <f>AVERAGE(D46:I46)</f>
        <v>185.5</v>
      </c>
      <c r="M46" s="26">
        <v>4</v>
      </c>
      <c r="N46" s="26">
        <v>60</v>
      </c>
      <c r="O46" s="51">
        <f>MAX(D46:I46)</f>
        <v>207</v>
      </c>
    </row>
    <row r="47" spans="1:15" ht="13.5">
      <c r="A47" s="50" t="s">
        <v>70</v>
      </c>
      <c r="B47" s="1" t="s">
        <v>50</v>
      </c>
      <c r="C47" s="23">
        <v>0</v>
      </c>
      <c r="D47" s="14">
        <v>171</v>
      </c>
      <c r="E47" s="14">
        <v>223</v>
      </c>
      <c r="F47" s="14">
        <v>199</v>
      </c>
      <c r="G47" s="14">
        <v>186</v>
      </c>
      <c r="H47" s="14">
        <v>168</v>
      </c>
      <c r="I47" s="14">
        <v>181</v>
      </c>
      <c r="J47" s="7">
        <f>SUM(D47:I47)</f>
        <v>1128</v>
      </c>
      <c r="K47" s="7">
        <f>J47+18*C47</f>
        <v>1128</v>
      </c>
      <c r="L47" s="8">
        <f>AVERAGE(D47:I47)</f>
        <v>188</v>
      </c>
      <c r="M47" s="26">
        <v>9</v>
      </c>
      <c r="N47" s="26">
        <v>60</v>
      </c>
      <c r="O47" s="51">
        <f>MAX(D47:I47)</f>
        <v>223</v>
      </c>
    </row>
    <row r="48" spans="1:15" ht="13.5">
      <c r="A48" s="50" t="s">
        <v>70</v>
      </c>
      <c r="B48" s="1" t="s">
        <v>51</v>
      </c>
      <c r="C48" s="23">
        <v>0</v>
      </c>
      <c r="D48" s="14">
        <v>214</v>
      </c>
      <c r="E48" s="14">
        <v>186</v>
      </c>
      <c r="F48" s="14">
        <v>163</v>
      </c>
      <c r="G48" s="14">
        <v>170</v>
      </c>
      <c r="H48" s="14">
        <v>172</v>
      </c>
      <c r="I48" s="14">
        <v>163</v>
      </c>
      <c r="J48" s="7">
        <f>SUM(D48:I48)</f>
        <v>1068</v>
      </c>
      <c r="K48" s="7">
        <f>J48+18*C48</f>
        <v>1068</v>
      </c>
      <c r="L48" s="8">
        <f>AVERAGE(D48:I48)</f>
        <v>178</v>
      </c>
      <c r="M48" s="26">
        <v>9</v>
      </c>
      <c r="N48" s="26">
        <v>60</v>
      </c>
      <c r="O48" s="51">
        <f>MAX(D48:I48)</f>
        <v>214</v>
      </c>
    </row>
    <row r="49" spans="1:15" ht="13.5">
      <c r="A49" s="50" t="s">
        <v>70</v>
      </c>
      <c r="B49" s="3" t="s">
        <v>56</v>
      </c>
      <c r="C49" s="23">
        <v>0</v>
      </c>
      <c r="D49" s="14">
        <v>149</v>
      </c>
      <c r="E49" s="14">
        <v>146</v>
      </c>
      <c r="F49" s="14">
        <v>186</v>
      </c>
      <c r="G49" s="14">
        <v>163</v>
      </c>
      <c r="H49" s="14">
        <v>186</v>
      </c>
      <c r="I49" s="14">
        <v>159</v>
      </c>
      <c r="J49" s="7">
        <f>SUM(D49:I49)</f>
        <v>989</v>
      </c>
      <c r="K49" s="7">
        <f>J49+18*C49</f>
        <v>989</v>
      </c>
      <c r="L49" s="8">
        <f>AVERAGE(D49:I49)</f>
        <v>164.83333333333334</v>
      </c>
      <c r="M49" s="26">
        <v>44</v>
      </c>
      <c r="N49" s="26">
        <v>60</v>
      </c>
      <c r="O49" s="51">
        <f>MAX(D49:I49)</f>
        <v>186</v>
      </c>
    </row>
    <row r="50" spans="1:15" ht="13.5">
      <c r="A50" s="50" t="s">
        <v>70</v>
      </c>
      <c r="B50" s="2" t="s">
        <v>54</v>
      </c>
      <c r="C50" s="23">
        <v>0</v>
      </c>
      <c r="D50" s="14">
        <v>144</v>
      </c>
      <c r="E50" s="14">
        <v>159</v>
      </c>
      <c r="F50" s="14">
        <v>164</v>
      </c>
      <c r="G50" s="14">
        <v>126</v>
      </c>
      <c r="H50" s="14">
        <v>162</v>
      </c>
      <c r="I50" s="14">
        <v>131</v>
      </c>
      <c r="J50" s="7">
        <f>SUM(D50:I50)</f>
        <v>886</v>
      </c>
      <c r="K50" s="7">
        <f>J50+18*C50</f>
        <v>886</v>
      </c>
      <c r="L50" s="8">
        <f>AVERAGE(D50:I50)</f>
        <v>147.66666666666666</v>
      </c>
      <c r="M50" s="26">
        <v>44</v>
      </c>
      <c r="N50" s="26">
        <v>60</v>
      </c>
      <c r="O50" s="51">
        <f>MAX(D50:I50)</f>
        <v>164</v>
      </c>
    </row>
    <row r="51" spans="1:15" ht="14.25" thickBot="1">
      <c r="A51" s="52" t="s">
        <v>70</v>
      </c>
      <c r="B51" s="66" t="s">
        <v>55</v>
      </c>
      <c r="C51" s="54">
        <v>0</v>
      </c>
      <c r="D51" s="56">
        <v>124</v>
      </c>
      <c r="E51" s="56">
        <v>128</v>
      </c>
      <c r="F51" s="56">
        <v>164</v>
      </c>
      <c r="G51" s="56">
        <v>168</v>
      </c>
      <c r="H51" s="56">
        <v>145</v>
      </c>
      <c r="I51" s="56">
        <v>148</v>
      </c>
      <c r="J51" s="58">
        <f>SUM(D51:I51)</f>
        <v>877</v>
      </c>
      <c r="K51" s="58">
        <f>J51+18*C51</f>
        <v>877</v>
      </c>
      <c r="L51" s="59">
        <f>AVERAGE(D51:I51)</f>
        <v>146.16666666666666</v>
      </c>
      <c r="M51" s="60">
        <v>54</v>
      </c>
      <c r="N51" s="60">
        <v>60</v>
      </c>
      <c r="O51" s="61">
        <f>MAX(D51:I51)</f>
        <v>168</v>
      </c>
    </row>
    <row r="52" spans="1:15" ht="13.5">
      <c r="A52" s="40" t="s">
        <v>71</v>
      </c>
      <c r="B52" s="62" t="s">
        <v>58</v>
      </c>
      <c r="C52" s="42">
        <v>0</v>
      </c>
      <c r="D52" s="64">
        <v>179</v>
      </c>
      <c r="E52" s="64">
        <v>224</v>
      </c>
      <c r="F52" s="64">
        <v>205</v>
      </c>
      <c r="G52" s="64">
        <v>233</v>
      </c>
      <c r="H52" s="64">
        <v>170</v>
      </c>
      <c r="I52" s="64">
        <v>136</v>
      </c>
      <c r="J52" s="46">
        <f>SUM(D52:I52)</f>
        <v>1147</v>
      </c>
      <c r="K52" s="46">
        <f>J52+18*C52</f>
        <v>1147</v>
      </c>
      <c r="L52" s="47">
        <f>AVERAGE(D52:I52)</f>
        <v>191.16666666666666</v>
      </c>
      <c r="M52" s="48">
        <v>2</v>
      </c>
      <c r="N52" s="48">
        <v>48</v>
      </c>
      <c r="O52" s="49">
        <f>MAX(D52:I52)</f>
        <v>233</v>
      </c>
    </row>
    <row r="53" spans="1:15" ht="13.5">
      <c r="A53" s="50" t="s">
        <v>71</v>
      </c>
      <c r="B53" s="2" t="s">
        <v>59</v>
      </c>
      <c r="C53" s="23">
        <v>0</v>
      </c>
      <c r="D53" s="14">
        <v>163</v>
      </c>
      <c r="E53" s="14">
        <v>143</v>
      </c>
      <c r="F53" s="14">
        <v>179</v>
      </c>
      <c r="G53" s="14">
        <v>191</v>
      </c>
      <c r="H53" s="14">
        <v>176</v>
      </c>
      <c r="I53" s="14">
        <v>174</v>
      </c>
      <c r="J53" s="7">
        <f>SUM(D53:I53)</f>
        <v>1026</v>
      </c>
      <c r="K53" s="7">
        <f>J53+18*C53</f>
        <v>1026</v>
      </c>
      <c r="L53" s="8">
        <f>AVERAGE(D53:I53)</f>
        <v>171</v>
      </c>
      <c r="M53" s="26">
        <v>2</v>
      </c>
      <c r="N53" s="26">
        <v>48</v>
      </c>
      <c r="O53" s="51">
        <f>MAX(D53:I53)</f>
        <v>191</v>
      </c>
    </row>
    <row r="54" spans="1:15" ht="13.5">
      <c r="A54" s="50" t="s">
        <v>71</v>
      </c>
      <c r="B54" s="2" t="s">
        <v>61</v>
      </c>
      <c r="C54" s="23">
        <v>0</v>
      </c>
      <c r="D54" s="14">
        <v>163</v>
      </c>
      <c r="E54" s="14">
        <v>176</v>
      </c>
      <c r="F54" s="14">
        <v>195</v>
      </c>
      <c r="G54" s="14">
        <v>177</v>
      </c>
      <c r="H54" s="14">
        <v>137</v>
      </c>
      <c r="I54" s="14">
        <v>187</v>
      </c>
      <c r="J54" s="7">
        <f>SUM(D54:I54)</f>
        <v>1035</v>
      </c>
      <c r="K54" s="7">
        <f>J54+18*C54</f>
        <v>1035</v>
      </c>
      <c r="L54" s="8">
        <f>AVERAGE(D54:I54)</f>
        <v>172.5</v>
      </c>
      <c r="M54" s="26">
        <v>13</v>
      </c>
      <c r="N54" s="26">
        <v>48</v>
      </c>
      <c r="O54" s="51">
        <f>MAX(D54:I54)</f>
        <v>195</v>
      </c>
    </row>
    <row r="55" spans="1:15" ht="13.5">
      <c r="A55" s="50" t="s">
        <v>71</v>
      </c>
      <c r="B55" s="2" t="s">
        <v>62</v>
      </c>
      <c r="C55" s="23">
        <v>0</v>
      </c>
      <c r="D55" s="14">
        <v>144</v>
      </c>
      <c r="E55" s="14">
        <v>223</v>
      </c>
      <c r="F55" s="14">
        <v>168</v>
      </c>
      <c r="G55" s="14">
        <v>145</v>
      </c>
      <c r="H55" s="14">
        <v>157</v>
      </c>
      <c r="I55" s="14">
        <v>154</v>
      </c>
      <c r="J55" s="7">
        <f>SUM(D55:I55)</f>
        <v>991</v>
      </c>
      <c r="K55" s="7">
        <f>J55+18*C55</f>
        <v>991</v>
      </c>
      <c r="L55" s="8">
        <f>AVERAGE(D55:I55)</f>
        <v>165.16666666666666</v>
      </c>
      <c r="M55" s="26">
        <v>13</v>
      </c>
      <c r="N55" s="26">
        <v>48</v>
      </c>
      <c r="O55" s="51">
        <f>MAX(D55:I55)</f>
        <v>223</v>
      </c>
    </row>
    <row r="56" spans="1:15" ht="13.5">
      <c r="A56" s="50" t="s">
        <v>71</v>
      </c>
      <c r="B56" s="3" t="s">
        <v>63</v>
      </c>
      <c r="C56" s="23">
        <v>0</v>
      </c>
      <c r="D56" s="14">
        <v>129</v>
      </c>
      <c r="E56" s="14">
        <v>202</v>
      </c>
      <c r="F56" s="14">
        <v>137</v>
      </c>
      <c r="G56" s="14">
        <v>154</v>
      </c>
      <c r="H56" s="14">
        <v>180</v>
      </c>
      <c r="I56" s="14">
        <v>178</v>
      </c>
      <c r="J56" s="7">
        <f>SUM(D56:I56)</f>
        <v>980</v>
      </c>
      <c r="K56" s="7">
        <f>J56+18*C56</f>
        <v>980</v>
      </c>
      <c r="L56" s="8">
        <f>AVERAGE(D56:I56)</f>
        <v>163.33333333333334</v>
      </c>
      <c r="M56" s="26">
        <v>24</v>
      </c>
      <c r="N56" s="26">
        <v>48</v>
      </c>
      <c r="O56" s="51">
        <f>MAX(D56:I56)</f>
        <v>202</v>
      </c>
    </row>
    <row r="57" spans="1:15" ht="13.5">
      <c r="A57" s="50" t="s">
        <v>71</v>
      </c>
      <c r="B57" s="2" t="s">
        <v>66</v>
      </c>
      <c r="C57" s="23">
        <v>2</v>
      </c>
      <c r="D57" s="14">
        <v>151</v>
      </c>
      <c r="E57" s="14">
        <v>140</v>
      </c>
      <c r="F57" s="14">
        <v>149</v>
      </c>
      <c r="G57" s="14">
        <v>156</v>
      </c>
      <c r="H57" s="14">
        <v>144</v>
      </c>
      <c r="I57" s="14">
        <v>197</v>
      </c>
      <c r="J57" s="7">
        <f>SUM(D57:I57)</f>
        <v>937</v>
      </c>
      <c r="K57" s="7">
        <f>J57+18*C57</f>
        <v>973</v>
      </c>
      <c r="L57" s="8">
        <f>AVERAGE(D57:I57)</f>
        <v>156.16666666666666</v>
      </c>
      <c r="M57" s="26">
        <v>24</v>
      </c>
      <c r="N57" s="26">
        <v>48</v>
      </c>
      <c r="O57" s="51">
        <f>MAX(D57:I57)</f>
        <v>197</v>
      </c>
    </row>
    <row r="58" spans="1:15" ht="13.5">
      <c r="A58" s="50" t="s">
        <v>71</v>
      </c>
      <c r="B58" s="2" t="s">
        <v>60</v>
      </c>
      <c r="C58" s="23">
        <v>0</v>
      </c>
      <c r="D58" s="14">
        <v>127</v>
      </c>
      <c r="E58" s="14">
        <v>149</v>
      </c>
      <c r="F58" s="14">
        <v>187</v>
      </c>
      <c r="G58" s="14">
        <v>126</v>
      </c>
      <c r="H58" s="14">
        <v>176</v>
      </c>
      <c r="I58" s="14">
        <v>163</v>
      </c>
      <c r="J58" s="7">
        <f>SUM(D58:I58)</f>
        <v>928</v>
      </c>
      <c r="K58" s="7">
        <f>J58+18*C58</f>
        <v>928</v>
      </c>
      <c r="L58" s="8">
        <f>AVERAGE(D58:I58)</f>
        <v>154.66666666666666</v>
      </c>
      <c r="M58" s="26">
        <v>34</v>
      </c>
      <c r="N58" s="26">
        <v>48</v>
      </c>
      <c r="O58" s="51">
        <f>MAX(D58:I58)</f>
        <v>187</v>
      </c>
    </row>
    <row r="59" spans="1:15" ht="14.25" thickBot="1">
      <c r="A59" s="52" t="s">
        <v>71</v>
      </c>
      <c r="B59" s="68" t="s">
        <v>57</v>
      </c>
      <c r="C59" s="54">
        <v>0</v>
      </c>
      <c r="D59" s="56">
        <v>128</v>
      </c>
      <c r="E59" s="56">
        <v>137</v>
      </c>
      <c r="F59" s="56">
        <v>137</v>
      </c>
      <c r="G59" s="56">
        <v>134</v>
      </c>
      <c r="H59" s="56">
        <v>137</v>
      </c>
      <c r="I59" s="56">
        <v>159</v>
      </c>
      <c r="J59" s="58">
        <f>SUM(D59:I59)</f>
        <v>832</v>
      </c>
      <c r="K59" s="58">
        <f>J59+18*C59</f>
        <v>832</v>
      </c>
      <c r="L59" s="59">
        <f>AVERAGE(D59:I59)</f>
        <v>138.66666666666666</v>
      </c>
      <c r="M59" s="60">
        <v>34</v>
      </c>
      <c r="N59" s="60">
        <v>48</v>
      </c>
      <c r="O59" s="61">
        <f>MAX(D59:I59)</f>
        <v>159</v>
      </c>
    </row>
    <row r="60" spans="1:15" ht="13.5">
      <c r="A60" s="79" t="s">
        <v>72</v>
      </c>
      <c r="B60" s="88" t="s">
        <v>64</v>
      </c>
      <c r="C60" s="28">
        <v>1</v>
      </c>
      <c r="D60" s="6">
        <v>154</v>
      </c>
      <c r="E60" s="6">
        <v>199</v>
      </c>
      <c r="F60" s="6">
        <v>165</v>
      </c>
      <c r="G60" s="6">
        <v>150</v>
      </c>
      <c r="H60" s="6">
        <v>148</v>
      </c>
      <c r="I60" s="6">
        <v>142</v>
      </c>
      <c r="J60" s="29">
        <f>SUM(D60:I60)</f>
        <v>958</v>
      </c>
      <c r="K60" s="29">
        <f>J60+18*C60</f>
        <v>976</v>
      </c>
      <c r="L60" s="30">
        <f>AVERAGE(D60:I60)</f>
        <v>159.66666666666666</v>
      </c>
      <c r="M60" s="31">
        <v>37</v>
      </c>
      <c r="N60" s="31">
        <v>46</v>
      </c>
      <c r="O60" s="80">
        <f>MAX(D60:I60)</f>
        <v>199</v>
      </c>
    </row>
    <row r="61" spans="1:15" ht="14.25" thickBot="1">
      <c r="A61" s="52" t="s">
        <v>72</v>
      </c>
      <c r="B61" s="68" t="s">
        <v>65</v>
      </c>
      <c r="C61" s="54">
        <v>1</v>
      </c>
      <c r="D61" s="56">
        <v>121</v>
      </c>
      <c r="E61" s="56">
        <v>118</v>
      </c>
      <c r="F61" s="56">
        <v>146</v>
      </c>
      <c r="G61" s="56">
        <v>136</v>
      </c>
      <c r="H61" s="56">
        <v>125</v>
      </c>
      <c r="I61" s="56">
        <v>149</v>
      </c>
      <c r="J61" s="58">
        <f>SUM(D61:I61)</f>
        <v>795</v>
      </c>
      <c r="K61" s="58">
        <f>J61+18*C61</f>
        <v>813</v>
      </c>
      <c r="L61" s="59">
        <f>AVERAGE(D61:I61)</f>
        <v>132.5</v>
      </c>
      <c r="M61" s="60">
        <v>37</v>
      </c>
      <c r="N61" s="60">
        <v>46</v>
      </c>
      <c r="O61" s="61">
        <f>MAX(D61:I61)</f>
        <v>149</v>
      </c>
    </row>
  </sheetData>
  <mergeCells count="1">
    <mergeCell ref="D1:I1"/>
  </mergeCells>
  <conditionalFormatting sqref="D2:I61">
    <cfRule type="cellIs" priority="1" dxfId="0" operator="greaterThanOrEqual" stopIfTrue="1">
      <formula>200</formula>
    </cfRule>
  </conditionalFormatting>
  <conditionalFormatting sqref="A1 A62:A65536">
    <cfRule type="cellIs" priority="2" dxfId="1" operator="equal" stopIfTrue="1">
      <formula>"M-A"</formula>
    </cfRule>
    <cfRule type="cellIs" priority="3" dxfId="2" operator="equal" stopIfTrue="1">
      <formula>"M-B"</formula>
    </cfRule>
    <cfRule type="cellIs" priority="4" dxfId="3" operator="equal" stopIfTrue="1">
      <formula>"M-C"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60"/>
  <sheetViews>
    <sheetView workbookViewId="0" topLeftCell="A1">
      <selection activeCell="Q34" sqref="Q34"/>
    </sheetView>
  </sheetViews>
  <sheetFormatPr defaultColWidth="9.140625" defaultRowHeight="12.75"/>
  <cols>
    <col min="1" max="1" width="5.57421875" style="21" customWidth="1"/>
    <col min="2" max="2" width="26.00390625" style="9" customWidth="1"/>
    <col min="3" max="3" width="5.28125" style="21" customWidth="1"/>
    <col min="4" max="9" width="5.140625" style="18" customWidth="1"/>
    <col min="10" max="11" width="8.140625" style="19" customWidth="1"/>
    <col min="12" max="12" width="8.140625" style="20" customWidth="1"/>
    <col min="13" max="13" width="10.28125" style="21" customWidth="1"/>
    <col min="14" max="15" width="6.28125" style="21" customWidth="1"/>
    <col min="16" max="16384" width="8.8515625" style="9" customWidth="1"/>
  </cols>
  <sheetData>
    <row r="1" spans="1:15" s="22" customFormat="1" ht="28.5" customHeight="1" thickBot="1">
      <c r="A1" s="71" t="s">
        <v>6</v>
      </c>
      <c r="B1" s="72" t="s">
        <v>0</v>
      </c>
      <c r="C1" s="72" t="s">
        <v>73</v>
      </c>
      <c r="D1" s="73" t="s">
        <v>3</v>
      </c>
      <c r="E1" s="74"/>
      <c r="F1" s="74"/>
      <c r="G1" s="74"/>
      <c r="H1" s="74"/>
      <c r="I1" s="75"/>
      <c r="J1" s="76" t="s">
        <v>5</v>
      </c>
      <c r="K1" s="76" t="s">
        <v>74</v>
      </c>
      <c r="L1" s="77" t="s">
        <v>75</v>
      </c>
      <c r="M1" s="77" t="s">
        <v>79</v>
      </c>
      <c r="N1" s="77" t="s">
        <v>80</v>
      </c>
      <c r="O1" s="78" t="s">
        <v>78</v>
      </c>
    </row>
    <row r="2" spans="1:15" ht="13.5">
      <c r="A2" s="40" t="s">
        <v>69</v>
      </c>
      <c r="B2" s="69" t="s">
        <v>46</v>
      </c>
      <c r="C2" s="42">
        <v>2</v>
      </c>
      <c r="D2" s="65">
        <v>192</v>
      </c>
      <c r="E2" s="65">
        <v>164</v>
      </c>
      <c r="F2" s="65">
        <v>180</v>
      </c>
      <c r="G2" s="65">
        <v>221</v>
      </c>
      <c r="H2" s="65">
        <v>186</v>
      </c>
      <c r="I2" s="65">
        <v>185</v>
      </c>
      <c r="J2" s="46">
        <f>SUM(D2:I2)</f>
        <v>1128</v>
      </c>
      <c r="K2" s="46">
        <f>J2+18*C2</f>
        <v>1164</v>
      </c>
      <c r="L2" s="47">
        <f>AVERAGE(D2:I2)</f>
        <v>188</v>
      </c>
      <c r="M2" s="48">
        <v>30</v>
      </c>
      <c r="N2" s="48">
        <v>244</v>
      </c>
      <c r="O2" s="49">
        <f>MAX(D2:I2)</f>
        <v>221</v>
      </c>
    </row>
    <row r="3" spans="1:15" ht="14.25">
      <c r="A3" s="50" t="s">
        <v>67</v>
      </c>
      <c r="B3" s="16" t="s">
        <v>19</v>
      </c>
      <c r="C3" s="23">
        <v>0</v>
      </c>
      <c r="D3" s="15">
        <v>209</v>
      </c>
      <c r="E3" s="15">
        <v>232</v>
      </c>
      <c r="F3" s="15">
        <v>180</v>
      </c>
      <c r="G3" s="15">
        <v>201</v>
      </c>
      <c r="H3" s="15">
        <v>166</v>
      </c>
      <c r="I3" s="15">
        <v>169</v>
      </c>
      <c r="J3" s="7">
        <f>SUM(D3:I3)</f>
        <v>1157</v>
      </c>
      <c r="K3" s="7">
        <f>J3+18*C3</f>
        <v>1157</v>
      </c>
      <c r="L3" s="8">
        <f>AVERAGE(D3:I3)</f>
        <v>192.83333333333334</v>
      </c>
      <c r="M3" s="26">
        <v>30</v>
      </c>
      <c r="N3" s="26">
        <v>244</v>
      </c>
      <c r="O3" s="51">
        <f>MAX(D3:I3)</f>
        <v>232</v>
      </c>
    </row>
    <row r="4" spans="1:15" ht="14.25">
      <c r="A4" s="50" t="s">
        <v>67</v>
      </c>
      <c r="B4" s="16" t="s">
        <v>13</v>
      </c>
      <c r="C4" s="23">
        <v>0</v>
      </c>
      <c r="D4" s="15">
        <v>211</v>
      </c>
      <c r="E4" s="15">
        <v>176</v>
      </c>
      <c r="F4" s="15">
        <v>213</v>
      </c>
      <c r="G4" s="15">
        <v>179</v>
      </c>
      <c r="H4" s="15">
        <v>188</v>
      </c>
      <c r="I4" s="15">
        <v>182</v>
      </c>
      <c r="J4" s="7">
        <f>SUM(D4:I4)</f>
        <v>1149</v>
      </c>
      <c r="K4" s="7">
        <f>J4+18*C4</f>
        <v>1149</v>
      </c>
      <c r="L4" s="8">
        <f>AVERAGE(D4:I4)</f>
        <v>191.5</v>
      </c>
      <c r="M4" s="26">
        <v>30</v>
      </c>
      <c r="N4" s="26">
        <v>244</v>
      </c>
      <c r="O4" s="51">
        <f>MAX(D4:I4)</f>
        <v>213</v>
      </c>
    </row>
    <row r="5" spans="1:15" ht="14.25">
      <c r="A5" s="50" t="s">
        <v>67</v>
      </c>
      <c r="B5" s="16" t="s">
        <v>10</v>
      </c>
      <c r="C5" s="23">
        <v>0</v>
      </c>
      <c r="D5" s="12">
        <v>237</v>
      </c>
      <c r="E5" s="12">
        <v>167</v>
      </c>
      <c r="F5" s="12">
        <v>214</v>
      </c>
      <c r="G5" s="12">
        <v>180</v>
      </c>
      <c r="H5" s="12">
        <v>248</v>
      </c>
      <c r="I5" s="12">
        <v>145</v>
      </c>
      <c r="J5" s="7">
        <f>SUM(D5:I5)</f>
        <v>1191</v>
      </c>
      <c r="K5" s="7">
        <f>J5+18*C5</f>
        <v>1191</v>
      </c>
      <c r="L5" s="8">
        <f>AVERAGE(D5:I5)</f>
        <v>198.5</v>
      </c>
      <c r="M5" s="26">
        <v>46</v>
      </c>
      <c r="N5" s="26">
        <v>244</v>
      </c>
      <c r="O5" s="51">
        <f>MAX(D5:I5)</f>
        <v>248</v>
      </c>
    </row>
    <row r="6" spans="1:15" ht="14.25">
      <c r="A6" s="50" t="s">
        <v>67</v>
      </c>
      <c r="B6" s="16" t="s">
        <v>11</v>
      </c>
      <c r="C6" s="23">
        <v>0</v>
      </c>
      <c r="D6" s="15">
        <v>185</v>
      </c>
      <c r="E6" s="15">
        <v>188</v>
      </c>
      <c r="F6" s="15">
        <v>216</v>
      </c>
      <c r="G6" s="15">
        <v>161</v>
      </c>
      <c r="H6" s="15">
        <v>170</v>
      </c>
      <c r="I6" s="15">
        <v>202</v>
      </c>
      <c r="J6" s="7">
        <f>SUM(D6:I6)</f>
        <v>1122</v>
      </c>
      <c r="K6" s="7">
        <f>J6+18*C6</f>
        <v>1122</v>
      </c>
      <c r="L6" s="8">
        <f>AVERAGE(D6:I6)</f>
        <v>187</v>
      </c>
      <c r="M6" s="26">
        <v>46</v>
      </c>
      <c r="N6" s="26">
        <v>244</v>
      </c>
      <c r="O6" s="51">
        <f>MAX(D6:I6)</f>
        <v>216</v>
      </c>
    </row>
    <row r="7" spans="1:15" ht="14.25">
      <c r="A7" s="50" t="s">
        <v>68</v>
      </c>
      <c r="B7" s="16" t="s">
        <v>31</v>
      </c>
      <c r="C7" s="23">
        <v>0</v>
      </c>
      <c r="D7" s="15">
        <v>172</v>
      </c>
      <c r="E7" s="15">
        <v>155</v>
      </c>
      <c r="F7" s="15">
        <v>210</v>
      </c>
      <c r="G7" s="15">
        <v>173</v>
      </c>
      <c r="H7" s="15">
        <v>185</v>
      </c>
      <c r="I7" s="15">
        <v>162</v>
      </c>
      <c r="J7" s="7">
        <f>SUM(D7:I7)</f>
        <v>1057</v>
      </c>
      <c r="K7" s="7">
        <f>J7+18*C7</f>
        <v>1057</v>
      </c>
      <c r="L7" s="8">
        <f>AVERAGE(D7:I7)</f>
        <v>176.16666666666666</v>
      </c>
      <c r="M7" s="26">
        <v>46</v>
      </c>
      <c r="N7" s="26">
        <v>244</v>
      </c>
      <c r="O7" s="51">
        <f>MAX(D7:I7)</f>
        <v>210</v>
      </c>
    </row>
    <row r="8" spans="1:15" ht="14.25">
      <c r="A8" s="50" t="s">
        <v>69</v>
      </c>
      <c r="B8" s="16" t="s">
        <v>36</v>
      </c>
      <c r="C8" s="23">
        <v>8</v>
      </c>
      <c r="D8" s="12">
        <v>220</v>
      </c>
      <c r="E8" s="12">
        <v>160</v>
      </c>
      <c r="F8" s="12">
        <v>210</v>
      </c>
      <c r="G8" s="12">
        <v>180</v>
      </c>
      <c r="H8" s="12">
        <v>166</v>
      </c>
      <c r="I8" s="12">
        <v>168</v>
      </c>
      <c r="J8" s="7">
        <f>SUM(D8:I8)</f>
        <v>1104</v>
      </c>
      <c r="K8" s="7">
        <f>J8+18*C8</f>
        <v>1248</v>
      </c>
      <c r="L8" s="8">
        <f>AVERAGE(D8:I8)</f>
        <v>184</v>
      </c>
      <c r="M8" s="26">
        <v>49</v>
      </c>
      <c r="N8" s="26">
        <v>244</v>
      </c>
      <c r="O8" s="51">
        <f>MAX(D8:I8)</f>
        <v>220</v>
      </c>
    </row>
    <row r="9" spans="1:15" ht="13.5">
      <c r="A9" s="50" t="s">
        <v>69</v>
      </c>
      <c r="B9" s="17" t="s">
        <v>41</v>
      </c>
      <c r="C9" s="23">
        <v>2</v>
      </c>
      <c r="D9" s="15">
        <v>149</v>
      </c>
      <c r="E9" s="15">
        <v>174</v>
      </c>
      <c r="F9" s="15">
        <v>223</v>
      </c>
      <c r="G9" s="15">
        <v>242</v>
      </c>
      <c r="H9" s="15">
        <v>163</v>
      </c>
      <c r="I9" s="15">
        <v>164</v>
      </c>
      <c r="J9" s="7">
        <f>SUM(D9:I9)</f>
        <v>1115</v>
      </c>
      <c r="K9" s="7">
        <f>J9+18*C9</f>
        <v>1151</v>
      </c>
      <c r="L9" s="8">
        <f>AVERAGE(D9:I9)</f>
        <v>185.83333333333334</v>
      </c>
      <c r="M9" s="26">
        <v>49</v>
      </c>
      <c r="N9" s="26">
        <v>244</v>
      </c>
      <c r="O9" s="51">
        <f>MAX(D9:I9)</f>
        <v>242</v>
      </c>
    </row>
    <row r="10" spans="1:15" ht="14.25">
      <c r="A10" s="50" t="s">
        <v>69</v>
      </c>
      <c r="B10" s="16" t="s">
        <v>35</v>
      </c>
      <c r="C10" s="23">
        <v>1</v>
      </c>
      <c r="D10" s="12">
        <v>178</v>
      </c>
      <c r="E10" s="12">
        <v>188</v>
      </c>
      <c r="F10" s="12">
        <v>181</v>
      </c>
      <c r="G10" s="12">
        <v>179</v>
      </c>
      <c r="H10" s="12">
        <v>171</v>
      </c>
      <c r="I10" s="12">
        <v>182</v>
      </c>
      <c r="J10" s="7">
        <f>SUM(D10:I10)</f>
        <v>1079</v>
      </c>
      <c r="K10" s="7">
        <f>J10+18*C10</f>
        <v>1097</v>
      </c>
      <c r="L10" s="8">
        <f>AVERAGE(D10:I10)</f>
        <v>179.83333333333334</v>
      </c>
      <c r="M10" s="26">
        <v>49</v>
      </c>
      <c r="N10" s="26">
        <v>244</v>
      </c>
      <c r="O10" s="51">
        <f>MAX(D10:I10)</f>
        <v>188</v>
      </c>
    </row>
    <row r="11" spans="1:15" ht="13.5">
      <c r="A11" s="50" t="s">
        <v>67</v>
      </c>
      <c r="B11" s="1" t="s">
        <v>8</v>
      </c>
      <c r="C11" s="23">
        <v>0</v>
      </c>
      <c r="D11" s="12">
        <v>222</v>
      </c>
      <c r="E11" s="12">
        <v>167</v>
      </c>
      <c r="F11" s="12">
        <v>212</v>
      </c>
      <c r="G11" s="12">
        <v>232</v>
      </c>
      <c r="H11" s="12">
        <v>211</v>
      </c>
      <c r="I11" s="12">
        <v>211</v>
      </c>
      <c r="J11" s="7">
        <f>SUM(D11:I11)</f>
        <v>1255</v>
      </c>
      <c r="K11" s="7">
        <f>J11+18*C11</f>
        <v>1255</v>
      </c>
      <c r="L11" s="8">
        <f>AVERAGE(D11:I11)</f>
        <v>209.16666666666666</v>
      </c>
      <c r="M11" s="26">
        <v>92</v>
      </c>
      <c r="N11" s="26">
        <v>244</v>
      </c>
      <c r="O11" s="51">
        <f>MAX(D11:I11)</f>
        <v>232</v>
      </c>
    </row>
    <row r="12" spans="1:15" ht="14.25">
      <c r="A12" s="50" t="s">
        <v>67</v>
      </c>
      <c r="B12" s="16" t="s">
        <v>12</v>
      </c>
      <c r="C12" s="23">
        <v>0</v>
      </c>
      <c r="D12" s="15">
        <v>214</v>
      </c>
      <c r="E12" s="15">
        <v>193</v>
      </c>
      <c r="F12" s="15">
        <v>158</v>
      </c>
      <c r="G12" s="15">
        <v>184</v>
      </c>
      <c r="H12" s="15">
        <v>171</v>
      </c>
      <c r="I12" s="15">
        <v>174</v>
      </c>
      <c r="J12" s="7">
        <f>SUM(D12:I12)</f>
        <v>1094</v>
      </c>
      <c r="K12" s="7">
        <f>J12+18*C12</f>
        <v>1094</v>
      </c>
      <c r="L12" s="8">
        <f>AVERAGE(D12:I12)</f>
        <v>182.33333333333334</v>
      </c>
      <c r="M12" s="26">
        <v>92</v>
      </c>
      <c r="N12" s="26">
        <v>244</v>
      </c>
      <c r="O12" s="51">
        <f>MAX(D12:I12)</f>
        <v>214</v>
      </c>
    </row>
    <row r="13" spans="1:15" ht="14.25">
      <c r="A13" s="50" t="s">
        <v>68</v>
      </c>
      <c r="B13" s="16" t="s">
        <v>27</v>
      </c>
      <c r="C13" s="23">
        <v>0</v>
      </c>
      <c r="D13" s="15">
        <v>121</v>
      </c>
      <c r="E13" s="15">
        <v>157</v>
      </c>
      <c r="F13" s="15">
        <v>141</v>
      </c>
      <c r="G13" s="15">
        <v>165</v>
      </c>
      <c r="H13" s="15">
        <v>181</v>
      </c>
      <c r="I13" s="15">
        <v>157</v>
      </c>
      <c r="J13" s="7">
        <f>SUM(D13:I13)</f>
        <v>922</v>
      </c>
      <c r="K13" s="7">
        <f>J13+18*C13</f>
        <v>922</v>
      </c>
      <c r="L13" s="8">
        <f>AVERAGE(D13:I13)</f>
        <v>153.66666666666666</v>
      </c>
      <c r="M13" s="26">
        <v>92</v>
      </c>
      <c r="N13" s="26">
        <v>244</v>
      </c>
      <c r="O13" s="51">
        <f>MAX(D13:I13)</f>
        <v>181</v>
      </c>
    </row>
    <row r="14" spans="1:15" ht="13.5">
      <c r="A14" s="50" t="s">
        <v>69</v>
      </c>
      <c r="B14" s="17" t="s">
        <v>40</v>
      </c>
      <c r="C14" s="23">
        <v>3</v>
      </c>
      <c r="D14" s="15">
        <v>215</v>
      </c>
      <c r="E14" s="15">
        <v>171</v>
      </c>
      <c r="F14" s="15">
        <v>184</v>
      </c>
      <c r="G14" s="15">
        <v>202</v>
      </c>
      <c r="H14" s="15">
        <v>179</v>
      </c>
      <c r="I14" s="15">
        <v>169</v>
      </c>
      <c r="J14" s="7">
        <f>SUM(D14:I14)</f>
        <v>1120</v>
      </c>
      <c r="K14" s="7">
        <f>J14+18*C14</f>
        <v>1174</v>
      </c>
      <c r="L14" s="8">
        <f>AVERAGE(D14:I14)</f>
        <v>186.66666666666666</v>
      </c>
      <c r="M14" s="26">
        <v>94</v>
      </c>
      <c r="N14" s="26">
        <v>244</v>
      </c>
      <c r="O14" s="51">
        <f>MAX(D14:I14)</f>
        <v>215</v>
      </c>
    </row>
    <row r="15" spans="1:15" ht="14.25">
      <c r="A15" s="50" t="s">
        <v>69</v>
      </c>
      <c r="B15" s="16" t="s">
        <v>34</v>
      </c>
      <c r="C15" s="23">
        <v>7</v>
      </c>
      <c r="D15" s="15">
        <v>123</v>
      </c>
      <c r="E15" s="15">
        <v>155</v>
      </c>
      <c r="F15" s="15">
        <v>170</v>
      </c>
      <c r="G15" s="15">
        <v>190</v>
      </c>
      <c r="H15" s="15">
        <v>201</v>
      </c>
      <c r="I15" s="15">
        <v>177</v>
      </c>
      <c r="J15" s="7">
        <f>SUM(D15:I15)</f>
        <v>1016</v>
      </c>
      <c r="K15" s="7">
        <f>J15+18*C15</f>
        <v>1142</v>
      </c>
      <c r="L15" s="8">
        <f>AVERAGE(D15:I15)</f>
        <v>169.33333333333334</v>
      </c>
      <c r="M15" s="26">
        <v>94</v>
      </c>
      <c r="N15" s="26">
        <v>244</v>
      </c>
      <c r="O15" s="51">
        <f>MAX(D15:I15)</f>
        <v>201</v>
      </c>
    </row>
    <row r="16" spans="1:15" ht="14.25">
      <c r="A16" s="50" t="s">
        <v>68</v>
      </c>
      <c r="B16" s="16" t="s">
        <v>32</v>
      </c>
      <c r="C16" s="23">
        <v>0</v>
      </c>
      <c r="D16" s="15">
        <v>179</v>
      </c>
      <c r="E16" s="15">
        <v>169</v>
      </c>
      <c r="F16" s="15">
        <v>155</v>
      </c>
      <c r="G16" s="15">
        <v>156</v>
      </c>
      <c r="H16" s="15">
        <v>195</v>
      </c>
      <c r="I16" s="15">
        <v>217</v>
      </c>
      <c r="J16" s="7">
        <f>SUM(D16:I16)</f>
        <v>1071</v>
      </c>
      <c r="K16" s="7">
        <f>J16+18*C16</f>
        <v>1071</v>
      </c>
      <c r="L16" s="8">
        <f>AVERAGE(D16:I16)</f>
        <v>178.5</v>
      </c>
      <c r="M16" s="26">
        <v>94</v>
      </c>
      <c r="N16" s="26">
        <v>244</v>
      </c>
      <c r="O16" s="51">
        <f>MAX(D16:I16)</f>
        <v>217</v>
      </c>
    </row>
    <row r="17" spans="1:15" ht="14.25">
      <c r="A17" s="50" t="s">
        <v>67</v>
      </c>
      <c r="B17" s="13" t="s">
        <v>18</v>
      </c>
      <c r="C17" s="23">
        <v>0</v>
      </c>
      <c r="D17" s="12">
        <v>220</v>
      </c>
      <c r="E17" s="12">
        <v>258</v>
      </c>
      <c r="F17" s="12">
        <v>179</v>
      </c>
      <c r="G17" s="12">
        <v>199</v>
      </c>
      <c r="H17" s="12">
        <v>214</v>
      </c>
      <c r="I17" s="12">
        <v>167</v>
      </c>
      <c r="J17" s="7">
        <f>SUM(D17:I17)</f>
        <v>1237</v>
      </c>
      <c r="K17" s="7">
        <f>J17+18*C17</f>
        <v>1237</v>
      </c>
      <c r="L17" s="8">
        <f>AVERAGE(D17:I17)</f>
        <v>206.16666666666666</v>
      </c>
      <c r="M17" s="26">
        <v>136</v>
      </c>
      <c r="N17" s="26">
        <v>244</v>
      </c>
      <c r="O17" s="51">
        <f>MAX(D17:I17)</f>
        <v>258</v>
      </c>
    </row>
    <row r="18" spans="1:15" ht="14.25">
      <c r="A18" s="50" t="s">
        <v>68</v>
      </c>
      <c r="B18" s="16" t="s">
        <v>28</v>
      </c>
      <c r="C18" s="23">
        <v>0</v>
      </c>
      <c r="D18" s="15">
        <v>164</v>
      </c>
      <c r="E18" s="15">
        <v>221</v>
      </c>
      <c r="F18" s="15">
        <v>192</v>
      </c>
      <c r="G18" s="15">
        <v>213</v>
      </c>
      <c r="H18" s="15">
        <v>201</v>
      </c>
      <c r="I18" s="15">
        <v>193</v>
      </c>
      <c r="J18" s="7">
        <f>SUM(D18:I18)</f>
        <v>1184</v>
      </c>
      <c r="K18" s="7">
        <f>J18+18*C18</f>
        <v>1184</v>
      </c>
      <c r="L18" s="8">
        <f>AVERAGE(D18:I18)</f>
        <v>197.33333333333334</v>
      </c>
      <c r="M18" s="26">
        <v>136</v>
      </c>
      <c r="N18" s="26">
        <v>244</v>
      </c>
      <c r="O18" s="51">
        <f>MAX(D18:I18)</f>
        <v>221</v>
      </c>
    </row>
    <row r="19" spans="1:15" ht="14.25">
      <c r="A19" s="50" t="s">
        <v>67</v>
      </c>
      <c r="B19" s="13" t="s">
        <v>9</v>
      </c>
      <c r="C19" s="23">
        <v>0</v>
      </c>
      <c r="D19" s="15">
        <v>107</v>
      </c>
      <c r="E19" s="15">
        <v>122</v>
      </c>
      <c r="F19" s="15">
        <v>130</v>
      </c>
      <c r="G19" s="15">
        <v>134</v>
      </c>
      <c r="H19" s="15">
        <v>143</v>
      </c>
      <c r="I19" s="15">
        <v>109</v>
      </c>
      <c r="J19" s="7">
        <f>SUM(D19:I19)</f>
        <v>745</v>
      </c>
      <c r="K19" s="7">
        <f>J19+18*C19</f>
        <v>745</v>
      </c>
      <c r="L19" s="8">
        <f>AVERAGE(D19:I19)</f>
        <v>124.16666666666667</v>
      </c>
      <c r="M19" s="26">
        <v>136</v>
      </c>
      <c r="N19" s="26">
        <v>244</v>
      </c>
      <c r="O19" s="51">
        <f>MAX(D19:I19)</f>
        <v>143</v>
      </c>
    </row>
    <row r="20" spans="1:15" ht="13.5">
      <c r="A20" s="50" t="s">
        <v>69</v>
      </c>
      <c r="B20" s="17" t="s">
        <v>39</v>
      </c>
      <c r="C20" s="23">
        <v>3</v>
      </c>
      <c r="D20" s="15">
        <v>201</v>
      </c>
      <c r="E20" s="15">
        <v>180</v>
      </c>
      <c r="F20" s="15">
        <v>194</v>
      </c>
      <c r="G20" s="15">
        <v>183</v>
      </c>
      <c r="H20" s="15">
        <v>151</v>
      </c>
      <c r="I20" s="15">
        <v>148</v>
      </c>
      <c r="J20" s="7">
        <f>SUM(D20:I20)</f>
        <v>1057</v>
      </c>
      <c r="K20" s="7">
        <f>J20+18*C20</f>
        <v>1111</v>
      </c>
      <c r="L20" s="8">
        <f>AVERAGE(D20:I20)</f>
        <v>176.16666666666666</v>
      </c>
      <c r="M20" s="26">
        <v>167</v>
      </c>
      <c r="N20" s="26">
        <v>244</v>
      </c>
      <c r="O20" s="51">
        <f>MAX(D20:I20)</f>
        <v>201</v>
      </c>
    </row>
    <row r="21" spans="1:15" ht="13.5">
      <c r="A21" s="50" t="s">
        <v>67</v>
      </c>
      <c r="B21" s="1" t="s">
        <v>7</v>
      </c>
      <c r="C21" s="23">
        <v>0</v>
      </c>
      <c r="D21" s="15">
        <v>177</v>
      </c>
      <c r="E21" s="15">
        <v>173</v>
      </c>
      <c r="F21" s="15">
        <v>165</v>
      </c>
      <c r="G21" s="15">
        <v>184</v>
      </c>
      <c r="H21" s="15">
        <v>172</v>
      </c>
      <c r="I21" s="15">
        <v>142</v>
      </c>
      <c r="J21" s="7">
        <f>SUM(D21:I21)</f>
        <v>1013</v>
      </c>
      <c r="K21" s="7">
        <f>J21+18*C21</f>
        <v>1013</v>
      </c>
      <c r="L21" s="8">
        <f>AVERAGE(D21:I21)</f>
        <v>168.83333333333334</v>
      </c>
      <c r="M21" s="26">
        <v>167</v>
      </c>
      <c r="N21" s="26">
        <v>244</v>
      </c>
      <c r="O21" s="51">
        <f>MAX(D21:I21)</f>
        <v>184</v>
      </c>
    </row>
    <row r="22" spans="1:15" ht="14.25">
      <c r="A22" s="50" t="s">
        <v>68</v>
      </c>
      <c r="B22" s="16" t="s">
        <v>20</v>
      </c>
      <c r="C22" s="23">
        <v>0</v>
      </c>
      <c r="D22" s="15">
        <v>136</v>
      </c>
      <c r="E22" s="15">
        <v>156</v>
      </c>
      <c r="F22" s="15">
        <v>161</v>
      </c>
      <c r="G22" s="15">
        <v>192</v>
      </c>
      <c r="H22" s="15">
        <v>159</v>
      </c>
      <c r="I22" s="15">
        <v>149</v>
      </c>
      <c r="J22" s="7">
        <f>SUM(D22:I22)</f>
        <v>953</v>
      </c>
      <c r="K22" s="7">
        <f>J22+18*C22</f>
        <v>953</v>
      </c>
      <c r="L22" s="8">
        <f>AVERAGE(D22:I22)</f>
        <v>158.83333333333334</v>
      </c>
      <c r="M22" s="26">
        <v>167</v>
      </c>
      <c r="N22" s="26">
        <v>244</v>
      </c>
      <c r="O22" s="51">
        <f>MAX(D22:I22)</f>
        <v>192</v>
      </c>
    </row>
    <row r="23" spans="1:15" ht="14.25">
      <c r="A23" s="50" t="s">
        <v>69</v>
      </c>
      <c r="B23" s="16" t="s">
        <v>37</v>
      </c>
      <c r="C23" s="23">
        <v>6</v>
      </c>
      <c r="D23" s="15">
        <v>192</v>
      </c>
      <c r="E23" s="15">
        <v>176</v>
      </c>
      <c r="F23" s="15">
        <v>187</v>
      </c>
      <c r="G23" s="15">
        <v>175</v>
      </c>
      <c r="H23" s="15">
        <v>167</v>
      </c>
      <c r="I23" s="15">
        <v>197</v>
      </c>
      <c r="J23" s="7">
        <f>SUM(D23:I23)</f>
        <v>1094</v>
      </c>
      <c r="K23" s="7">
        <f>J23+18*C23</f>
        <v>1202</v>
      </c>
      <c r="L23" s="8">
        <f>AVERAGE(D23:I23)</f>
        <v>182.33333333333334</v>
      </c>
      <c r="M23" s="26">
        <v>175</v>
      </c>
      <c r="N23" s="26">
        <v>244</v>
      </c>
      <c r="O23" s="51">
        <f>MAX(D23:I23)</f>
        <v>197</v>
      </c>
    </row>
    <row r="24" spans="1:15" ht="14.25">
      <c r="A24" s="50" t="s">
        <v>69</v>
      </c>
      <c r="B24" s="16" t="s">
        <v>38</v>
      </c>
      <c r="C24" s="23">
        <v>3</v>
      </c>
      <c r="D24" s="15">
        <v>145</v>
      </c>
      <c r="E24" s="15">
        <v>150</v>
      </c>
      <c r="F24" s="15">
        <v>138</v>
      </c>
      <c r="G24" s="15">
        <v>129</v>
      </c>
      <c r="H24" s="15">
        <v>191</v>
      </c>
      <c r="I24" s="15">
        <v>178</v>
      </c>
      <c r="J24" s="7">
        <f>SUM(D24:I24)</f>
        <v>931</v>
      </c>
      <c r="K24" s="7">
        <f>J24+18*C24</f>
        <v>985</v>
      </c>
      <c r="L24" s="8">
        <f>AVERAGE(D24:I24)</f>
        <v>155.16666666666666</v>
      </c>
      <c r="M24" s="26">
        <v>175</v>
      </c>
      <c r="N24" s="26">
        <v>244</v>
      </c>
      <c r="O24" s="51">
        <f>MAX(D24:I24)</f>
        <v>191</v>
      </c>
    </row>
    <row r="25" spans="1:15" ht="14.25">
      <c r="A25" s="50" t="s">
        <v>68</v>
      </c>
      <c r="B25" s="16" t="s">
        <v>30</v>
      </c>
      <c r="C25" s="23">
        <v>0</v>
      </c>
      <c r="D25" s="15">
        <v>159</v>
      </c>
      <c r="E25" s="15">
        <v>106</v>
      </c>
      <c r="F25" s="15">
        <v>210</v>
      </c>
      <c r="G25" s="15">
        <v>135</v>
      </c>
      <c r="H25" s="15">
        <v>161</v>
      </c>
      <c r="I25" s="15">
        <v>173</v>
      </c>
      <c r="J25" s="7">
        <f>SUM(D25:I25)</f>
        <v>944</v>
      </c>
      <c r="K25" s="7">
        <f>J25+18*C25</f>
        <v>944</v>
      </c>
      <c r="L25" s="8">
        <f>AVERAGE(D25:I25)</f>
        <v>157.33333333333334</v>
      </c>
      <c r="M25" s="26">
        <v>175</v>
      </c>
      <c r="N25" s="26">
        <v>244</v>
      </c>
      <c r="O25" s="51">
        <f>MAX(D25:I25)</f>
        <v>210</v>
      </c>
    </row>
    <row r="26" spans="1:15" ht="13.5">
      <c r="A26" s="50" t="s">
        <v>69</v>
      </c>
      <c r="B26" s="17" t="s">
        <v>47</v>
      </c>
      <c r="C26" s="23">
        <v>3</v>
      </c>
      <c r="D26" s="15">
        <v>204</v>
      </c>
      <c r="E26" s="15">
        <v>178</v>
      </c>
      <c r="F26" s="15">
        <v>150</v>
      </c>
      <c r="G26" s="15">
        <v>178</v>
      </c>
      <c r="H26" s="15">
        <v>196</v>
      </c>
      <c r="I26" s="15">
        <v>179</v>
      </c>
      <c r="J26" s="7">
        <f>SUM(D26:I26)</f>
        <v>1085</v>
      </c>
      <c r="K26" s="7">
        <f>J26+18*C26</f>
        <v>1139</v>
      </c>
      <c r="L26" s="8">
        <f>AVERAGE(D26:I26)</f>
        <v>180.83333333333334</v>
      </c>
      <c r="M26" s="26">
        <v>184</v>
      </c>
      <c r="N26" s="26">
        <v>244</v>
      </c>
      <c r="O26" s="51">
        <f>MAX(D26:I26)</f>
        <v>204</v>
      </c>
    </row>
    <row r="27" spans="1:15" ht="13.5">
      <c r="A27" s="50" t="s">
        <v>69</v>
      </c>
      <c r="B27" s="17" t="s">
        <v>42</v>
      </c>
      <c r="C27" s="23">
        <v>2</v>
      </c>
      <c r="D27" s="15">
        <v>115</v>
      </c>
      <c r="E27" s="15">
        <v>153</v>
      </c>
      <c r="F27" s="15">
        <v>151</v>
      </c>
      <c r="G27" s="15">
        <v>190</v>
      </c>
      <c r="H27" s="15">
        <v>130</v>
      </c>
      <c r="I27" s="15">
        <v>191</v>
      </c>
      <c r="J27" s="7">
        <f>SUM(D27:I27)</f>
        <v>930</v>
      </c>
      <c r="K27" s="7">
        <f>J27+18*C27</f>
        <v>966</v>
      </c>
      <c r="L27" s="8">
        <f>AVERAGE(D27:I27)</f>
        <v>155</v>
      </c>
      <c r="M27" s="26">
        <v>184</v>
      </c>
      <c r="N27" s="26">
        <v>244</v>
      </c>
      <c r="O27" s="51">
        <f>MAX(D27:I27)</f>
        <v>191</v>
      </c>
    </row>
    <row r="28" spans="1:15" ht="14.25">
      <c r="A28" s="50" t="s">
        <v>67</v>
      </c>
      <c r="B28" s="16" t="s">
        <v>14</v>
      </c>
      <c r="C28" s="23">
        <v>0</v>
      </c>
      <c r="D28" s="12">
        <v>139</v>
      </c>
      <c r="E28" s="12">
        <v>149</v>
      </c>
      <c r="F28" s="12">
        <v>144</v>
      </c>
      <c r="G28" s="12">
        <v>169</v>
      </c>
      <c r="H28" s="12">
        <v>140</v>
      </c>
      <c r="I28" s="12">
        <v>185</v>
      </c>
      <c r="J28" s="7">
        <f>SUM(D28:I28)</f>
        <v>926</v>
      </c>
      <c r="K28" s="7">
        <f>J28+18*C28</f>
        <v>926</v>
      </c>
      <c r="L28" s="8">
        <f>AVERAGE(D28:I28)</f>
        <v>154.33333333333334</v>
      </c>
      <c r="M28" s="26">
        <v>184</v>
      </c>
      <c r="N28" s="26">
        <v>244</v>
      </c>
      <c r="O28" s="51">
        <f>MAX(D28:I28)</f>
        <v>185</v>
      </c>
    </row>
    <row r="29" spans="1:15" ht="14.25">
      <c r="A29" s="50" t="s">
        <v>67</v>
      </c>
      <c r="B29" s="16" t="s">
        <v>15</v>
      </c>
      <c r="C29" s="23">
        <v>0</v>
      </c>
      <c r="D29" s="15">
        <v>177</v>
      </c>
      <c r="E29" s="15">
        <v>175</v>
      </c>
      <c r="F29" s="15">
        <v>164</v>
      </c>
      <c r="G29" s="15">
        <v>159</v>
      </c>
      <c r="H29" s="15">
        <v>170</v>
      </c>
      <c r="I29" s="15">
        <v>194</v>
      </c>
      <c r="J29" s="7">
        <f>SUM(D29:I29)</f>
        <v>1039</v>
      </c>
      <c r="K29" s="7">
        <f>J29+18*C29</f>
        <v>1039</v>
      </c>
      <c r="L29" s="8">
        <f>AVERAGE(D29:I29)</f>
        <v>173.16666666666666</v>
      </c>
      <c r="M29" s="26">
        <v>185</v>
      </c>
      <c r="N29" s="26">
        <v>244</v>
      </c>
      <c r="O29" s="51">
        <f>MAX(D29:I29)</f>
        <v>194</v>
      </c>
    </row>
    <row r="30" spans="1:15" ht="14.25">
      <c r="A30" s="50" t="s">
        <v>67</v>
      </c>
      <c r="B30" s="13" t="s">
        <v>17</v>
      </c>
      <c r="C30" s="23">
        <v>0</v>
      </c>
      <c r="D30" s="15">
        <v>172</v>
      </c>
      <c r="E30" s="15">
        <v>146</v>
      </c>
      <c r="F30" s="15">
        <v>166</v>
      </c>
      <c r="G30" s="15">
        <v>147</v>
      </c>
      <c r="H30" s="15">
        <v>169</v>
      </c>
      <c r="I30" s="15">
        <v>171</v>
      </c>
      <c r="J30" s="7">
        <f>SUM(D30:I30)</f>
        <v>971</v>
      </c>
      <c r="K30" s="7">
        <f>J30+18*C30</f>
        <v>971</v>
      </c>
      <c r="L30" s="8">
        <f>AVERAGE(D30:I30)</f>
        <v>161.83333333333334</v>
      </c>
      <c r="M30" s="26">
        <v>185</v>
      </c>
      <c r="N30" s="26">
        <v>244</v>
      </c>
      <c r="O30" s="51">
        <f>MAX(D30:I30)</f>
        <v>172</v>
      </c>
    </row>
    <row r="31" spans="1:15" ht="14.25">
      <c r="A31" s="50" t="s">
        <v>67</v>
      </c>
      <c r="B31" s="13" t="s">
        <v>16</v>
      </c>
      <c r="C31" s="23">
        <v>0</v>
      </c>
      <c r="D31" s="15">
        <v>151</v>
      </c>
      <c r="E31" s="15">
        <v>126</v>
      </c>
      <c r="F31" s="15">
        <v>134</v>
      </c>
      <c r="G31" s="15">
        <v>189</v>
      </c>
      <c r="H31" s="15">
        <v>190</v>
      </c>
      <c r="I31" s="15">
        <v>166</v>
      </c>
      <c r="J31" s="7">
        <f>SUM(D31:I31)</f>
        <v>956</v>
      </c>
      <c r="K31" s="7">
        <f>J31+18*C31</f>
        <v>956</v>
      </c>
      <c r="L31" s="8">
        <f>AVERAGE(D31:I31)</f>
        <v>159.33333333333334</v>
      </c>
      <c r="M31" s="26">
        <v>185</v>
      </c>
      <c r="N31" s="26">
        <v>244</v>
      </c>
      <c r="O31" s="51">
        <f>MAX(D31:I31)</f>
        <v>190</v>
      </c>
    </row>
    <row r="32" spans="1:15" ht="14.25">
      <c r="A32" s="50" t="s">
        <v>68</v>
      </c>
      <c r="B32" s="16" t="s">
        <v>26</v>
      </c>
      <c r="C32" s="23">
        <v>0</v>
      </c>
      <c r="D32" s="15">
        <v>196</v>
      </c>
      <c r="E32" s="15">
        <v>192</v>
      </c>
      <c r="F32" s="15">
        <v>175</v>
      </c>
      <c r="G32" s="15">
        <v>169</v>
      </c>
      <c r="H32" s="15">
        <v>177</v>
      </c>
      <c r="I32" s="15">
        <v>192</v>
      </c>
      <c r="J32" s="7">
        <f>SUM(D32:I32)</f>
        <v>1101</v>
      </c>
      <c r="K32" s="7">
        <f>J32+18*C32</f>
        <v>1101</v>
      </c>
      <c r="L32" s="8">
        <f>AVERAGE(D32:I32)</f>
        <v>183.5</v>
      </c>
      <c r="M32" s="26">
        <v>192</v>
      </c>
      <c r="N32" s="26">
        <v>244</v>
      </c>
      <c r="O32" s="51">
        <f>MAX(D32:I32)</f>
        <v>196</v>
      </c>
    </row>
    <row r="33" spans="1:15" ht="13.5">
      <c r="A33" s="50" t="s">
        <v>69</v>
      </c>
      <c r="B33" s="17" t="s">
        <v>45</v>
      </c>
      <c r="C33" s="23">
        <v>0</v>
      </c>
      <c r="D33" s="15">
        <v>178</v>
      </c>
      <c r="E33" s="15">
        <v>160</v>
      </c>
      <c r="F33" s="15">
        <v>161</v>
      </c>
      <c r="G33" s="15">
        <v>161</v>
      </c>
      <c r="H33" s="15">
        <v>165</v>
      </c>
      <c r="I33" s="15">
        <v>150</v>
      </c>
      <c r="J33" s="7">
        <f>SUM(D33:I33)</f>
        <v>975</v>
      </c>
      <c r="K33" s="7">
        <f>J33+18*C33</f>
        <v>975</v>
      </c>
      <c r="L33" s="8">
        <f>AVERAGE(D33:I33)</f>
        <v>162.5</v>
      </c>
      <c r="M33" s="26">
        <v>192</v>
      </c>
      <c r="N33" s="26">
        <v>244</v>
      </c>
      <c r="O33" s="51">
        <f>MAX(D33:I33)</f>
        <v>178</v>
      </c>
    </row>
    <row r="34" spans="1:15" ht="14.25">
      <c r="A34" s="50" t="s">
        <v>69</v>
      </c>
      <c r="B34" s="16" t="s">
        <v>33</v>
      </c>
      <c r="C34" s="23">
        <v>6</v>
      </c>
      <c r="D34" s="15">
        <v>173</v>
      </c>
      <c r="E34" s="15">
        <v>154</v>
      </c>
      <c r="F34" s="15">
        <v>144</v>
      </c>
      <c r="G34" s="15">
        <v>120</v>
      </c>
      <c r="H34" s="15">
        <v>116</v>
      </c>
      <c r="I34" s="15">
        <v>127</v>
      </c>
      <c r="J34" s="7">
        <f>SUM(D34:I34)</f>
        <v>834</v>
      </c>
      <c r="K34" s="7">
        <f>J34+18*C34</f>
        <v>942</v>
      </c>
      <c r="L34" s="8">
        <f>AVERAGE(D34:I34)</f>
        <v>139</v>
      </c>
      <c r="M34" s="26">
        <v>192</v>
      </c>
      <c r="N34" s="26">
        <v>244</v>
      </c>
      <c r="O34" s="51">
        <f>MAX(D34:I34)</f>
        <v>173</v>
      </c>
    </row>
    <row r="35" spans="1:15" ht="13.5">
      <c r="A35" s="50" t="s">
        <v>69</v>
      </c>
      <c r="B35" s="17" t="s">
        <v>48</v>
      </c>
      <c r="C35" s="23">
        <v>0</v>
      </c>
      <c r="D35" s="15">
        <v>160</v>
      </c>
      <c r="E35" s="15">
        <v>180</v>
      </c>
      <c r="F35" s="15">
        <v>173</v>
      </c>
      <c r="G35" s="15">
        <v>199</v>
      </c>
      <c r="H35" s="15">
        <v>165</v>
      </c>
      <c r="I35" s="15">
        <v>202</v>
      </c>
      <c r="J35" s="7">
        <f>SUM(D35:I35)</f>
        <v>1079</v>
      </c>
      <c r="K35" s="7">
        <f>J35+18*C35</f>
        <v>1079</v>
      </c>
      <c r="L35" s="8">
        <f>AVERAGE(D35:I35)</f>
        <v>179.83333333333334</v>
      </c>
      <c r="M35" s="26">
        <v>215</v>
      </c>
      <c r="N35" s="26">
        <v>244</v>
      </c>
      <c r="O35" s="51">
        <f>MAX(D35:I35)</f>
        <v>202</v>
      </c>
    </row>
    <row r="36" spans="1:15" ht="14.25">
      <c r="A36" s="50" t="s">
        <v>68</v>
      </c>
      <c r="B36" s="16" t="s">
        <v>21</v>
      </c>
      <c r="C36" s="23">
        <v>0</v>
      </c>
      <c r="D36" s="15">
        <v>115</v>
      </c>
      <c r="E36" s="15">
        <v>180</v>
      </c>
      <c r="F36" s="15">
        <v>171</v>
      </c>
      <c r="G36" s="15">
        <v>188</v>
      </c>
      <c r="H36" s="15">
        <v>156</v>
      </c>
      <c r="I36" s="15">
        <v>179</v>
      </c>
      <c r="J36" s="7">
        <f>SUM(D36:I36)</f>
        <v>989</v>
      </c>
      <c r="K36" s="7">
        <f>J36+18*C36</f>
        <v>989</v>
      </c>
      <c r="L36" s="8">
        <f>AVERAGE(D36:I36)</f>
        <v>164.83333333333334</v>
      </c>
      <c r="M36" s="26">
        <v>215</v>
      </c>
      <c r="N36" s="26">
        <v>244</v>
      </c>
      <c r="O36" s="51">
        <f>MAX(D36:I36)</f>
        <v>188</v>
      </c>
    </row>
    <row r="37" spans="1:15" ht="14.25">
      <c r="A37" s="50" t="s">
        <v>68</v>
      </c>
      <c r="B37" s="16" t="s">
        <v>29</v>
      </c>
      <c r="C37" s="23">
        <v>0</v>
      </c>
      <c r="D37" s="15">
        <v>135</v>
      </c>
      <c r="E37" s="15">
        <v>145</v>
      </c>
      <c r="F37" s="15">
        <v>107</v>
      </c>
      <c r="G37" s="15">
        <v>129</v>
      </c>
      <c r="H37" s="15">
        <v>110</v>
      </c>
      <c r="I37" s="15">
        <v>123</v>
      </c>
      <c r="J37" s="7">
        <f>SUM(D37:I37)</f>
        <v>749</v>
      </c>
      <c r="K37" s="7">
        <f>J37+18*C37</f>
        <v>749</v>
      </c>
      <c r="L37" s="8">
        <f>AVERAGE(D37:I37)</f>
        <v>124.83333333333333</v>
      </c>
      <c r="M37" s="26">
        <v>215</v>
      </c>
      <c r="N37" s="26">
        <v>244</v>
      </c>
      <c r="O37" s="51">
        <f>MAX(D37:I37)</f>
        <v>145</v>
      </c>
    </row>
    <row r="38" spans="1:15" ht="14.25">
      <c r="A38" s="50" t="s">
        <v>68</v>
      </c>
      <c r="B38" s="16" t="s">
        <v>24</v>
      </c>
      <c r="C38" s="23">
        <v>0</v>
      </c>
      <c r="D38" s="15">
        <v>189</v>
      </c>
      <c r="E38" s="15">
        <v>136</v>
      </c>
      <c r="F38" s="15">
        <v>140</v>
      </c>
      <c r="G38" s="15">
        <v>132</v>
      </c>
      <c r="H38" s="15">
        <v>167</v>
      </c>
      <c r="I38" s="15">
        <v>190</v>
      </c>
      <c r="J38" s="7">
        <f>SUM(D38:I38)</f>
        <v>954</v>
      </c>
      <c r="K38" s="7">
        <f>J38+18*C38</f>
        <v>954</v>
      </c>
      <c r="L38" s="8">
        <f>AVERAGE(D38:I38)</f>
        <v>159</v>
      </c>
      <c r="M38" s="26">
        <v>228</v>
      </c>
      <c r="N38" s="26">
        <v>244</v>
      </c>
      <c r="O38" s="51">
        <f>MAX(D38:I38)</f>
        <v>190</v>
      </c>
    </row>
    <row r="39" spans="1:15" ht="14.25">
      <c r="A39" s="50" t="s">
        <v>69</v>
      </c>
      <c r="B39" s="16" t="s">
        <v>43</v>
      </c>
      <c r="C39" s="23">
        <v>3</v>
      </c>
      <c r="D39" s="15">
        <v>152</v>
      </c>
      <c r="E39" s="15">
        <v>179</v>
      </c>
      <c r="F39" s="15">
        <v>129</v>
      </c>
      <c r="G39" s="15">
        <v>120</v>
      </c>
      <c r="H39" s="15">
        <v>127</v>
      </c>
      <c r="I39" s="15">
        <v>131</v>
      </c>
      <c r="J39" s="7">
        <f>SUM(D39:I39)</f>
        <v>838</v>
      </c>
      <c r="K39" s="7">
        <f>J39+18*C39</f>
        <v>892</v>
      </c>
      <c r="L39" s="8">
        <f>AVERAGE(D39:I39)</f>
        <v>139.66666666666666</v>
      </c>
      <c r="M39" s="26">
        <v>228</v>
      </c>
      <c r="N39" s="26">
        <v>244</v>
      </c>
      <c r="O39" s="51">
        <f>MAX(D39:I39)</f>
        <v>179</v>
      </c>
    </row>
    <row r="40" spans="1:15" ht="14.25">
      <c r="A40" s="50" t="s">
        <v>68</v>
      </c>
      <c r="B40" s="16" t="s">
        <v>23</v>
      </c>
      <c r="C40" s="23">
        <v>0</v>
      </c>
      <c r="D40" s="15">
        <v>149</v>
      </c>
      <c r="E40" s="15">
        <v>174</v>
      </c>
      <c r="F40" s="15">
        <v>109</v>
      </c>
      <c r="G40" s="15">
        <v>115</v>
      </c>
      <c r="H40" s="15">
        <v>150</v>
      </c>
      <c r="I40" s="15">
        <v>150</v>
      </c>
      <c r="J40" s="7">
        <f>SUM(D40:I40)</f>
        <v>847</v>
      </c>
      <c r="K40" s="7">
        <f>J40+18*C40</f>
        <v>847</v>
      </c>
      <c r="L40" s="8">
        <f>AVERAGE(D40:I40)</f>
        <v>141.16666666666666</v>
      </c>
      <c r="M40" s="26">
        <v>228</v>
      </c>
      <c r="N40" s="26">
        <v>244</v>
      </c>
      <c r="O40" s="51">
        <f>MAX(D40:I40)</f>
        <v>174</v>
      </c>
    </row>
    <row r="41" spans="1:15" ht="14.25">
      <c r="A41" s="50" t="s">
        <v>68</v>
      </c>
      <c r="B41" s="16" t="s">
        <v>22</v>
      </c>
      <c r="C41" s="23">
        <v>0</v>
      </c>
      <c r="D41" s="15">
        <v>134</v>
      </c>
      <c r="E41" s="15">
        <v>147</v>
      </c>
      <c r="F41" s="15">
        <v>153</v>
      </c>
      <c r="G41" s="15">
        <v>150</v>
      </c>
      <c r="H41" s="15">
        <v>185</v>
      </c>
      <c r="I41" s="15">
        <v>137</v>
      </c>
      <c r="J41" s="7">
        <f>SUM(D41:I41)</f>
        <v>906</v>
      </c>
      <c r="K41" s="7">
        <f>J41+18*C41</f>
        <v>906</v>
      </c>
      <c r="L41" s="8">
        <f>AVERAGE(D41:I41)</f>
        <v>151</v>
      </c>
      <c r="M41" s="26">
        <v>235</v>
      </c>
      <c r="N41" s="26">
        <v>244</v>
      </c>
      <c r="O41" s="51">
        <f>MAX(D41:I41)</f>
        <v>185</v>
      </c>
    </row>
    <row r="42" spans="1:15" ht="13.5">
      <c r="A42" s="50" t="s">
        <v>69</v>
      </c>
      <c r="B42" s="17" t="s">
        <v>44</v>
      </c>
      <c r="C42" s="23">
        <v>8</v>
      </c>
      <c r="D42" s="15">
        <v>112</v>
      </c>
      <c r="E42" s="15">
        <v>131</v>
      </c>
      <c r="F42" s="15">
        <v>108</v>
      </c>
      <c r="G42" s="15">
        <v>120</v>
      </c>
      <c r="H42" s="15">
        <v>123</v>
      </c>
      <c r="I42" s="15">
        <v>146</v>
      </c>
      <c r="J42" s="7">
        <f>SUM(D42:I42)</f>
        <v>740</v>
      </c>
      <c r="K42" s="7">
        <f>J42+18*C42</f>
        <v>884</v>
      </c>
      <c r="L42" s="8">
        <f>AVERAGE(D42:I42)</f>
        <v>123.33333333333333</v>
      </c>
      <c r="M42" s="26">
        <v>235</v>
      </c>
      <c r="N42" s="26">
        <v>244</v>
      </c>
      <c r="O42" s="51">
        <f>MAX(D42:I42)</f>
        <v>146</v>
      </c>
    </row>
    <row r="43" spans="1:15" ht="15" thickBot="1">
      <c r="A43" s="52" t="s">
        <v>68</v>
      </c>
      <c r="B43" s="67" t="s">
        <v>25</v>
      </c>
      <c r="C43" s="54">
        <v>0</v>
      </c>
      <c r="D43" s="57">
        <v>130</v>
      </c>
      <c r="E43" s="57">
        <v>148</v>
      </c>
      <c r="F43" s="57">
        <v>152</v>
      </c>
      <c r="G43" s="57">
        <v>113</v>
      </c>
      <c r="H43" s="57">
        <v>162</v>
      </c>
      <c r="I43" s="57">
        <v>101</v>
      </c>
      <c r="J43" s="58">
        <f>SUM(D43:I43)</f>
        <v>806</v>
      </c>
      <c r="K43" s="58">
        <f>J43+18*C43</f>
        <v>806</v>
      </c>
      <c r="L43" s="59">
        <f>AVERAGE(D43:I43)</f>
        <v>134.33333333333334</v>
      </c>
      <c r="M43" s="60">
        <v>235</v>
      </c>
      <c r="N43" s="60">
        <v>244</v>
      </c>
      <c r="O43" s="61">
        <f>MAX(D43:I43)</f>
        <v>162</v>
      </c>
    </row>
    <row r="44" spans="1:15" ht="13.5">
      <c r="A44" s="40" t="s">
        <v>70</v>
      </c>
      <c r="B44" s="62" t="s">
        <v>52</v>
      </c>
      <c r="C44" s="42">
        <v>0</v>
      </c>
      <c r="D44" s="65">
        <v>256</v>
      </c>
      <c r="E44" s="65">
        <v>202</v>
      </c>
      <c r="F44" s="65">
        <v>173</v>
      </c>
      <c r="G44" s="65">
        <v>164</v>
      </c>
      <c r="H44" s="65">
        <v>213</v>
      </c>
      <c r="I44" s="65">
        <v>205</v>
      </c>
      <c r="J44" s="46">
        <f>SUM(D44:I44)</f>
        <v>1213</v>
      </c>
      <c r="K44" s="46">
        <f>J44+18*C44</f>
        <v>1213</v>
      </c>
      <c r="L44" s="47">
        <f>AVERAGE(D44:I44)</f>
        <v>202.16666666666666</v>
      </c>
      <c r="M44" s="48">
        <v>1</v>
      </c>
      <c r="N44" s="48">
        <v>102</v>
      </c>
      <c r="O44" s="49">
        <f>MAX(D44:I44)</f>
        <v>256</v>
      </c>
    </row>
    <row r="45" spans="1:15" ht="13.5">
      <c r="A45" s="50" t="s">
        <v>70</v>
      </c>
      <c r="B45" s="1" t="s">
        <v>51</v>
      </c>
      <c r="C45" s="23">
        <v>0</v>
      </c>
      <c r="D45" s="15">
        <v>194</v>
      </c>
      <c r="E45" s="15">
        <v>185</v>
      </c>
      <c r="F45" s="15">
        <v>182</v>
      </c>
      <c r="G45" s="15">
        <v>203</v>
      </c>
      <c r="H45" s="15">
        <v>255</v>
      </c>
      <c r="I45" s="15">
        <v>189</v>
      </c>
      <c r="J45" s="7">
        <f>SUM(D45:I45)</f>
        <v>1208</v>
      </c>
      <c r="K45" s="7">
        <f>J45+18*C45</f>
        <v>1208</v>
      </c>
      <c r="L45" s="8">
        <f>AVERAGE(D45:I45)</f>
        <v>201.33333333333334</v>
      </c>
      <c r="M45" s="26">
        <v>1</v>
      </c>
      <c r="N45" s="26">
        <v>102</v>
      </c>
      <c r="O45" s="51">
        <f>MAX(D45:I45)</f>
        <v>255</v>
      </c>
    </row>
    <row r="46" spans="1:15" ht="13.5">
      <c r="A46" s="50" t="s">
        <v>70</v>
      </c>
      <c r="B46" s="1" t="s">
        <v>50</v>
      </c>
      <c r="C46" s="23">
        <v>0</v>
      </c>
      <c r="D46" s="15">
        <v>189</v>
      </c>
      <c r="E46" s="15">
        <v>142</v>
      </c>
      <c r="F46" s="15">
        <v>160</v>
      </c>
      <c r="G46" s="15">
        <v>203</v>
      </c>
      <c r="H46" s="15">
        <v>192</v>
      </c>
      <c r="I46" s="15">
        <v>190</v>
      </c>
      <c r="J46" s="7">
        <f>SUM(D46:I46)</f>
        <v>1076</v>
      </c>
      <c r="K46" s="7">
        <f>J46+18*C46</f>
        <v>1076</v>
      </c>
      <c r="L46" s="8">
        <f>AVERAGE(D46:I46)</f>
        <v>179.33333333333334</v>
      </c>
      <c r="M46" s="26">
        <v>1</v>
      </c>
      <c r="N46" s="26">
        <v>102</v>
      </c>
      <c r="O46" s="51">
        <f>MAX(D46:I46)</f>
        <v>203</v>
      </c>
    </row>
    <row r="47" spans="1:15" ht="13.5">
      <c r="A47" s="50" t="s">
        <v>70</v>
      </c>
      <c r="B47" s="2" t="s">
        <v>53</v>
      </c>
      <c r="C47" s="23">
        <v>0</v>
      </c>
      <c r="D47" s="15">
        <v>151</v>
      </c>
      <c r="E47" s="15">
        <v>215</v>
      </c>
      <c r="F47" s="15">
        <v>208</v>
      </c>
      <c r="G47" s="15">
        <v>182</v>
      </c>
      <c r="H47" s="15">
        <v>151</v>
      </c>
      <c r="I47" s="15">
        <v>179</v>
      </c>
      <c r="J47" s="7">
        <f>SUM(D47:I47)</f>
        <v>1086</v>
      </c>
      <c r="K47" s="7">
        <f>J47+18*C47</f>
        <v>1086</v>
      </c>
      <c r="L47" s="8">
        <f>AVERAGE(D47:I47)</f>
        <v>181</v>
      </c>
      <c r="M47" s="26">
        <v>15</v>
      </c>
      <c r="N47" s="26">
        <v>102</v>
      </c>
      <c r="O47" s="51">
        <f>MAX(D47:I47)</f>
        <v>215</v>
      </c>
    </row>
    <row r="48" spans="1:15" ht="13.5">
      <c r="A48" s="50" t="s">
        <v>70</v>
      </c>
      <c r="B48" s="2" t="s">
        <v>54</v>
      </c>
      <c r="C48" s="23">
        <v>0</v>
      </c>
      <c r="D48" s="15">
        <v>207</v>
      </c>
      <c r="E48" s="15">
        <v>200</v>
      </c>
      <c r="F48" s="15">
        <v>149</v>
      </c>
      <c r="G48" s="15">
        <v>147</v>
      </c>
      <c r="H48" s="15">
        <v>171</v>
      </c>
      <c r="I48" s="15">
        <v>158</v>
      </c>
      <c r="J48" s="7">
        <f>SUM(D48:I48)</f>
        <v>1032</v>
      </c>
      <c r="K48" s="7">
        <f>J48+18*C48</f>
        <v>1032</v>
      </c>
      <c r="L48" s="8">
        <f>AVERAGE(D48:I48)</f>
        <v>172</v>
      </c>
      <c r="M48" s="26">
        <v>15</v>
      </c>
      <c r="N48" s="26">
        <v>102</v>
      </c>
      <c r="O48" s="51">
        <f>MAX(D48:I48)</f>
        <v>207</v>
      </c>
    </row>
    <row r="49" spans="1:15" ht="13.5">
      <c r="A49" s="50" t="s">
        <v>71</v>
      </c>
      <c r="B49" s="3" t="s">
        <v>56</v>
      </c>
      <c r="C49" s="23">
        <v>0</v>
      </c>
      <c r="D49" s="15">
        <v>166</v>
      </c>
      <c r="E49" s="15">
        <v>168</v>
      </c>
      <c r="F49" s="15">
        <v>178</v>
      </c>
      <c r="G49" s="15">
        <v>197</v>
      </c>
      <c r="H49" s="15">
        <v>136</v>
      </c>
      <c r="I49" s="15">
        <v>183</v>
      </c>
      <c r="J49" s="7">
        <f>SUM(D49:I49)</f>
        <v>1028</v>
      </c>
      <c r="K49" s="7">
        <f>J49+18*C49</f>
        <v>1028</v>
      </c>
      <c r="L49" s="8">
        <f>AVERAGE(D49:I49)</f>
        <v>171.33333333333334</v>
      </c>
      <c r="M49" s="26">
        <v>15</v>
      </c>
      <c r="N49" s="26">
        <v>102</v>
      </c>
      <c r="O49" s="51">
        <f>MAX(D49:I49)</f>
        <v>197</v>
      </c>
    </row>
    <row r="50" spans="1:15" ht="13.5">
      <c r="A50" s="50" t="s">
        <v>71</v>
      </c>
      <c r="B50" s="2" t="s">
        <v>59</v>
      </c>
      <c r="C50" s="23">
        <v>0</v>
      </c>
      <c r="D50" s="15">
        <v>158</v>
      </c>
      <c r="E50" s="15">
        <v>162</v>
      </c>
      <c r="F50" s="15">
        <v>155</v>
      </c>
      <c r="G50" s="15">
        <v>204</v>
      </c>
      <c r="H50" s="15">
        <v>247</v>
      </c>
      <c r="I50" s="15">
        <v>202</v>
      </c>
      <c r="J50" s="7">
        <f>SUM(D50:I50)</f>
        <v>1128</v>
      </c>
      <c r="K50" s="7">
        <f>J50+18*C50</f>
        <v>1128</v>
      </c>
      <c r="L50" s="8">
        <f>AVERAGE(D50:I50)</f>
        <v>188</v>
      </c>
      <c r="M50" s="26">
        <v>33</v>
      </c>
      <c r="N50" s="26">
        <v>102</v>
      </c>
      <c r="O50" s="51">
        <f>MAX(D50:I50)</f>
        <v>247</v>
      </c>
    </row>
    <row r="51" spans="1:15" ht="13.5">
      <c r="A51" s="50" t="s">
        <v>71</v>
      </c>
      <c r="B51" s="2" t="s">
        <v>58</v>
      </c>
      <c r="C51" s="23">
        <v>0</v>
      </c>
      <c r="D51" s="15">
        <v>156</v>
      </c>
      <c r="E51" s="15">
        <v>167</v>
      </c>
      <c r="F51" s="15">
        <v>189</v>
      </c>
      <c r="G51" s="15">
        <v>137</v>
      </c>
      <c r="H51" s="15">
        <v>160</v>
      </c>
      <c r="I51" s="15">
        <v>168</v>
      </c>
      <c r="J51" s="7">
        <f>SUM(D51:I51)</f>
        <v>977</v>
      </c>
      <c r="K51" s="7">
        <f>J51+18*C51</f>
        <v>977</v>
      </c>
      <c r="L51" s="8">
        <f>AVERAGE(D51:I51)</f>
        <v>162.83333333333334</v>
      </c>
      <c r="M51" s="26">
        <v>33</v>
      </c>
      <c r="N51" s="26">
        <v>102</v>
      </c>
      <c r="O51" s="51">
        <f>MAX(D51:I51)</f>
        <v>189</v>
      </c>
    </row>
    <row r="52" spans="1:15" ht="13.5">
      <c r="A52" s="50" t="s">
        <v>70</v>
      </c>
      <c r="B52" s="3" t="s">
        <v>55</v>
      </c>
      <c r="C52" s="23">
        <v>0</v>
      </c>
      <c r="D52" s="15">
        <v>167</v>
      </c>
      <c r="E52" s="15">
        <v>134</v>
      </c>
      <c r="F52" s="15">
        <v>145</v>
      </c>
      <c r="G52" s="15">
        <v>167</v>
      </c>
      <c r="H52" s="15">
        <v>139</v>
      </c>
      <c r="I52" s="15">
        <v>162</v>
      </c>
      <c r="J52" s="7">
        <f>SUM(D52:I52)</f>
        <v>914</v>
      </c>
      <c r="K52" s="7">
        <f>J52+18*C52</f>
        <v>914</v>
      </c>
      <c r="L52" s="8">
        <f>AVERAGE(D52:I52)</f>
        <v>152.33333333333334</v>
      </c>
      <c r="M52" s="26">
        <v>33</v>
      </c>
      <c r="N52" s="26">
        <v>102</v>
      </c>
      <c r="O52" s="51">
        <f>MAX(D52:I52)</f>
        <v>167</v>
      </c>
    </row>
    <row r="53" spans="1:15" ht="13.5">
      <c r="A53" s="50" t="s">
        <v>71</v>
      </c>
      <c r="B53" s="3" t="s">
        <v>63</v>
      </c>
      <c r="C53" s="23">
        <v>0</v>
      </c>
      <c r="D53" s="15">
        <v>165</v>
      </c>
      <c r="E53" s="15">
        <v>136</v>
      </c>
      <c r="F53" s="15">
        <v>148</v>
      </c>
      <c r="G53" s="15">
        <v>161</v>
      </c>
      <c r="H53" s="15">
        <v>176</v>
      </c>
      <c r="I53" s="15">
        <v>168</v>
      </c>
      <c r="J53" s="7">
        <f>SUM(D53:I53)</f>
        <v>954</v>
      </c>
      <c r="K53" s="7">
        <f>J53+18*C53</f>
        <v>954</v>
      </c>
      <c r="L53" s="8">
        <f>AVERAGE(D53:I53)</f>
        <v>159</v>
      </c>
      <c r="M53" s="26">
        <v>64</v>
      </c>
      <c r="N53" s="26">
        <v>102</v>
      </c>
      <c r="O53" s="51">
        <f>MAX(D53:I53)</f>
        <v>176</v>
      </c>
    </row>
    <row r="54" spans="1:15" ht="13.5">
      <c r="A54" s="50" t="s">
        <v>71</v>
      </c>
      <c r="B54" s="2" t="s">
        <v>62</v>
      </c>
      <c r="C54" s="23">
        <v>0</v>
      </c>
      <c r="D54" s="15">
        <v>144</v>
      </c>
      <c r="E54" s="15">
        <v>163</v>
      </c>
      <c r="F54" s="15">
        <v>145</v>
      </c>
      <c r="G54" s="15">
        <v>163</v>
      </c>
      <c r="H54" s="15">
        <v>188</v>
      </c>
      <c r="I54" s="15">
        <v>143</v>
      </c>
      <c r="J54" s="7">
        <f>SUM(D54:I54)</f>
        <v>946</v>
      </c>
      <c r="K54" s="7">
        <f>J54+18*C54</f>
        <v>946</v>
      </c>
      <c r="L54" s="8">
        <f>AVERAGE(D54:I54)</f>
        <v>157.66666666666666</v>
      </c>
      <c r="M54" s="26">
        <v>64</v>
      </c>
      <c r="N54" s="26">
        <v>102</v>
      </c>
      <c r="O54" s="51">
        <f>MAX(D54:I54)</f>
        <v>188</v>
      </c>
    </row>
    <row r="55" spans="1:15" ht="13.5">
      <c r="A55" s="50" t="s">
        <v>71</v>
      </c>
      <c r="B55" s="2" t="s">
        <v>61</v>
      </c>
      <c r="C55" s="23">
        <v>0</v>
      </c>
      <c r="D55" s="15">
        <v>168</v>
      </c>
      <c r="E55" s="15">
        <v>146</v>
      </c>
      <c r="F55" s="15">
        <v>146</v>
      </c>
      <c r="G55" s="15">
        <v>166</v>
      </c>
      <c r="H55" s="15">
        <v>149</v>
      </c>
      <c r="I55" s="15">
        <v>155</v>
      </c>
      <c r="J55" s="7">
        <f>SUM(D55:I55)</f>
        <v>930</v>
      </c>
      <c r="K55" s="7">
        <f>J55+18*C55</f>
        <v>930</v>
      </c>
      <c r="L55" s="8">
        <f>AVERAGE(D55:I55)</f>
        <v>155</v>
      </c>
      <c r="M55" s="26">
        <v>64</v>
      </c>
      <c r="N55" s="26">
        <v>102</v>
      </c>
      <c r="O55" s="51">
        <f>MAX(D55:I55)</f>
        <v>168</v>
      </c>
    </row>
    <row r="56" spans="1:15" ht="13.5">
      <c r="A56" s="50" t="s">
        <v>72</v>
      </c>
      <c r="B56" s="2" t="s">
        <v>66</v>
      </c>
      <c r="C56" s="23">
        <v>2</v>
      </c>
      <c r="D56" s="15">
        <v>153</v>
      </c>
      <c r="E56" s="15">
        <v>186</v>
      </c>
      <c r="F56" s="15">
        <v>202</v>
      </c>
      <c r="G56" s="15">
        <v>178</v>
      </c>
      <c r="H56" s="15">
        <v>133</v>
      </c>
      <c r="I56" s="15">
        <v>146</v>
      </c>
      <c r="J56" s="7">
        <f>SUM(D56:I56)</f>
        <v>998</v>
      </c>
      <c r="K56" s="7">
        <f>J56+18*C56</f>
        <v>1034</v>
      </c>
      <c r="L56" s="8">
        <f>AVERAGE(D56:I56)</f>
        <v>166.33333333333334</v>
      </c>
      <c r="M56" s="26">
        <v>69</v>
      </c>
      <c r="N56" s="26">
        <v>102</v>
      </c>
      <c r="O56" s="51">
        <f>MAX(D56:I56)</f>
        <v>202</v>
      </c>
    </row>
    <row r="57" spans="1:15" ht="13.5">
      <c r="A57" s="50" t="s">
        <v>72</v>
      </c>
      <c r="B57" s="2" t="s">
        <v>65</v>
      </c>
      <c r="C57" s="23">
        <v>1</v>
      </c>
      <c r="D57" s="15">
        <v>181</v>
      </c>
      <c r="E57" s="15">
        <v>167</v>
      </c>
      <c r="F57" s="15">
        <v>143</v>
      </c>
      <c r="G57" s="15">
        <v>130</v>
      </c>
      <c r="H57" s="15">
        <v>150</v>
      </c>
      <c r="I57" s="15">
        <v>128</v>
      </c>
      <c r="J57" s="7">
        <f>SUM(D57:I57)</f>
        <v>899</v>
      </c>
      <c r="K57" s="7">
        <f>J57+18*C57</f>
        <v>917</v>
      </c>
      <c r="L57" s="8">
        <f>AVERAGE(D57:I57)</f>
        <v>149.83333333333334</v>
      </c>
      <c r="M57" s="26">
        <v>69</v>
      </c>
      <c r="N57" s="26">
        <v>102</v>
      </c>
      <c r="O57" s="51">
        <f>MAX(D57:I57)</f>
        <v>181</v>
      </c>
    </row>
    <row r="58" spans="1:15" ht="13.5">
      <c r="A58" s="50" t="s">
        <v>72</v>
      </c>
      <c r="B58" s="3" t="s">
        <v>64</v>
      </c>
      <c r="C58" s="23">
        <v>1</v>
      </c>
      <c r="D58" s="15">
        <v>119</v>
      </c>
      <c r="E58" s="15">
        <v>183</v>
      </c>
      <c r="F58" s="15">
        <v>150</v>
      </c>
      <c r="G58" s="15">
        <v>107</v>
      </c>
      <c r="H58" s="15">
        <v>161</v>
      </c>
      <c r="I58" s="15">
        <v>164</v>
      </c>
      <c r="J58" s="7">
        <f>SUM(D58:I58)</f>
        <v>884</v>
      </c>
      <c r="K58" s="7">
        <f>J58+18*C58</f>
        <v>902</v>
      </c>
      <c r="L58" s="8">
        <f>AVERAGE(D58:I58)</f>
        <v>147.33333333333334</v>
      </c>
      <c r="M58" s="26">
        <v>69</v>
      </c>
      <c r="N58" s="26">
        <v>102</v>
      </c>
      <c r="O58" s="51">
        <f>MAX(D58:I58)</f>
        <v>183</v>
      </c>
    </row>
    <row r="59" spans="1:15" ht="13.5">
      <c r="A59" s="50" t="s">
        <v>71</v>
      </c>
      <c r="B59" s="2" t="s">
        <v>60</v>
      </c>
      <c r="C59" s="23">
        <v>0</v>
      </c>
      <c r="D59" s="15">
        <v>159</v>
      </c>
      <c r="E59" s="15">
        <v>162</v>
      </c>
      <c r="F59" s="15">
        <v>149</v>
      </c>
      <c r="G59" s="15">
        <v>155</v>
      </c>
      <c r="H59" s="15">
        <v>149</v>
      </c>
      <c r="I59" s="15">
        <v>149</v>
      </c>
      <c r="J59" s="7">
        <f>SUM(D59:I59)</f>
        <v>923</v>
      </c>
      <c r="K59" s="7">
        <f>J59+18*C59</f>
        <v>923</v>
      </c>
      <c r="L59" s="8">
        <f>AVERAGE(D59:I59)</f>
        <v>153.83333333333334</v>
      </c>
      <c r="M59" s="26">
        <v>77</v>
      </c>
      <c r="N59" s="26">
        <v>102</v>
      </c>
      <c r="O59" s="51">
        <f>MAX(D59:I59)</f>
        <v>162</v>
      </c>
    </row>
    <row r="60" spans="1:15" ht="14.25" thickBot="1">
      <c r="A60" s="52" t="s">
        <v>71</v>
      </c>
      <c r="B60" s="68" t="s">
        <v>57</v>
      </c>
      <c r="C60" s="54">
        <v>0</v>
      </c>
      <c r="D60" s="57">
        <v>180</v>
      </c>
      <c r="E60" s="57">
        <v>142</v>
      </c>
      <c r="F60" s="57">
        <v>140</v>
      </c>
      <c r="G60" s="57">
        <v>154</v>
      </c>
      <c r="H60" s="57">
        <v>139</v>
      </c>
      <c r="I60" s="57">
        <v>143</v>
      </c>
      <c r="J60" s="58">
        <f>SUM(D60:I60)</f>
        <v>898</v>
      </c>
      <c r="K60" s="58">
        <f>J60+18*C60</f>
        <v>898</v>
      </c>
      <c r="L60" s="59">
        <f>AVERAGE(D60:I60)</f>
        <v>149.66666666666666</v>
      </c>
      <c r="M60" s="60">
        <v>77</v>
      </c>
      <c r="N60" s="60">
        <v>102</v>
      </c>
      <c r="O60" s="61">
        <f>MAX(D60:I60)</f>
        <v>180</v>
      </c>
    </row>
  </sheetData>
  <mergeCells count="1">
    <mergeCell ref="D1:I1"/>
  </mergeCells>
  <conditionalFormatting sqref="A61:A65536 A1">
    <cfRule type="cellIs" priority="1" dxfId="1" operator="equal" stopIfTrue="1">
      <formula>"M-A"</formula>
    </cfRule>
    <cfRule type="cellIs" priority="2" dxfId="2" operator="equal" stopIfTrue="1">
      <formula>"M-B"</formula>
    </cfRule>
    <cfRule type="cellIs" priority="3" dxfId="3" operator="equal" stopIfTrue="1">
      <formula>"M-C"</formula>
    </cfRule>
  </conditionalFormatting>
  <conditionalFormatting sqref="D2:I60">
    <cfRule type="cellIs" priority="4" dxfId="0" operator="greaterThanOrEqual" stopIfTrue="1">
      <formula>200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H61"/>
  <sheetViews>
    <sheetView workbookViewId="0" topLeftCell="A1">
      <selection activeCell="J8" sqref="J8"/>
    </sheetView>
  </sheetViews>
  <sheetFormatPr defaultColWidth="9.140625" defaultRowHeight="12.75"/>
  <cols>
    <col min="1" max="1" width="5.57421875" style="21" customWidth="1"/>
    <col min="2" max="2" width="26.00390625" style="9" customWidth="1"/>
    <col min="3" max="3" width="5.28125" style="21" customWidth="1"/>
    <col min="4" max="4" width="10.28125" style="21" customWidth="1"/>
    <col min="5" max="5" width="6.28125" style="21" customWidth="1"/>
    <col min="6" max="6" width="9.8515625" style="98" customWidth="1"/>
    <col min="7" max="16384" width="8.8515625" style="9" customWidth="1"/>
  </cols>
  <sheetData>
    <row r="1" spans="1:8" s="22" customFormat="1" ht="46.5" customHeight="1" thickBot="1">
      <c r="A1" s="32" t="s">
        <v>6</v>
      </c>
      <c r="B1" s="33" t="s">
        <v>0</v>
      </c>
      <c r="C1" s="33" t="s">
        <v>73</v>
      </c>
      <c r="D1" s="38" t="s">
        <v>77</v>
      </c>
      <c r="E1" s="38" t="s">
        <v>76</v>
      </c>
      <c r="F1" s="39" t="s">
        <v>85</v>
      </c>
      <c r="H1" s="4" t="s">
        <v>87</v>
      </c>
    </row>
    <row r="2" spans="1:8" ht="14.25">
      <c r="A2" s="40" t="s">
        <v>67</v>
      </c>
      <c r="B2" s="41" t="s">
        <v>10</v>
      </c>
      <c r="C2" s="42">
        <v>0</v>
      </c>
      <c r="D2" s="48">
        <v>7</v>
      </c>
      <c r="E2" s="91">
        <v>220</v>
      </c>
      <c r="F2" s="95">
        <v>200</v>
      </c>
      <c r="H2" s="94" t="s">
        <v>86</v>
      </c>
    </row>
    <row r="3" spans="1:6" ht="14.25">
      <c r="A3" s="50" t="s">
        <v>67</v>
      </c>
      <c r="B3" s="16" t="s">
        <v>11</v>
      </c>
      <c r="C3" s="23">
        <v>0</v>
      </c>
      <c r="D3" s="26">
        <v>18</v>
      </c>
      <c r="E3" s="92">
        <v>220</v>
      </c>
      <c r="F3" s="96">
        <v>200</v>
      </c>
    </row>
    <row r="4" spans="1:6" ht="14.25">
      <c r="A4" s="50" t="s">
        <v>67</v>
      </c>
      <c r="B4" s="13" t="s">
        <v>18</v>
      </c>
      <c r="C4" s="23">
        <v>0</v>
      </c>
      <c r="D4" s="26">
        <v>32</v>
      </c>
      <c r="E4" s="92">
        <v>220</v>
      </c>
      <c r="F4" s="96">
        <v>188</v>
      </c>
    </row>
    <row r="5" spans="1:6" ht="14.25">
      <c r="A5" s="50" t="s">
        <v>67</v>
      </c>
      <c r="B5" s="16" t="s">
        <v>19</v>
      </c>
      <c r="C5" s="23">
        <v>0</v>
      </c>
      <c r="D5" s="26">
        <v>42</v>
      </c>
      <c r="E5" s="92">
        <v>220</v>
      </c>
      <c r="F5" s="96">
        <v>178</v>
      </c>
    </row>
    <row r="6" spans="1:6" ht="13.5">
      <c r="A6" s="50" t="s">
        <v>67</v>
      </c>
      <c r="B6" s="1" t="s">
        <v>8</v>
      </c>
      <c r="C6" s="23">
        <v>0</v>
      </c>
      <c r="D6" s="26">
        <v>63</v>
      </c>
      <c r="E6" s="92">
        <v>220</v>
      </c>
      <c r="F6" s="96">
        <v>157</v>
      </c>
    </row>
    <row r="7" spans="1:6" ht="14.25">
      <c r="A7" s="50" t="s">
        <v>67</v>
      </c>
      <c r="B7" s="16" t="s">
        <v>12</v>
      </c>
      <c r="C7" s="23">
        <v>0</v>
      </c>
      <c r="D7" s="26">
        <v>65</v>
      </c>
      <c r="E7" s="92">
        <v>220</v>
      </c>
      <c r="F7" s="96">
        <v>155</v>
      </c>
    </row>
    <row r="8" spans="1:6" ht="14.25">
      <c r="A8" s="50" t="s">
        <v>67</v>
      </c>
      <c r="B8" s="16" t="s">
        <v>13</v>
      </c>
      <c r="C8" s="23">
        <v>0</v>
      </c>
      <c r="D8" s="26">
        <v>83</v>
      </c>
      <c r="E8" s="92">
        <v>220</v>
      </c>
      <c r="F8" s="96">
        <v>137</v>
      </c>
    </row>
    <row r="9" spans="1:6" ht="13.5">
      <c r="A9" s="50" t="s">
        <v>67</v>
      </c>
      <c r="B9" s="1" t="s">
        <v>7</v>
      </c>
      <c r="C9" s="23">
        <v>0</v>
      </c>
      <c r="D9" s="26">
        <v>148</v>
      </c>
      <c r="E9" s="92">
        <v>220</v>
      </c>
      <c r="F9" s="96">
        <v>72</v>
      </c>
    </row>
    <row r="10" spans="1:6" ht="14.25">
      <c r="A10" s="50" t="s">
        <v>67</v>
      </c>
      <c r="B10" s="16" t="s">
        <v>15</v>
      </c>
      <c r="C10" s="23">
        <v>0</v>
      </c>
      <c r="D10" s="26">
        <v>150</v>
      </c>
      <c r="E10" s="92">
        <v>220</v>
      </c>
      <c r="F10" s="96">
        <v>70</v>
      </c>
    </row>
    <row r="11" spans="1:6" ht="14.25">
      <c r="A11" s="50" t="s">
        <v>67</v>
      </c>
      <c r="B11" s="13" t="s">
        <v>16</v>
      </c>
      <c r="C11" s="23">
        <v>0</v>
      </c>
      <c r="D11" s="26">
        <v>170</v>
      </c>
      <c r="E11" s="92">
        <v>220</v>
      </c>
      <c r="F11" s="96">
        <v>50</v>
      </c>
    </row>
    <row r="12" spans="1:6" ht="14.25">
      <c r="A12" s="50" t="s">
        <v>67</v>
      </c>
      <c r="B12" s="16" t="s">
        <v>14</v>
      </c>
      <c r="C12" s="23">
        <v>0</v>
      </c>
      <c r="D12" s="26">
        <v>190</v>
      </c>
      <c r="E12" s="92">
        <v>220</v>
      </c>
      <c r="F12" s="96">
        <v>30</v>
      </c>
    </row>
    <row r="13" spans="1:6" ht="14.25">
      <c r="A13" s="50" t="s">
        <v>67</v>
      </c>
      <c r="B13" s="13" t="s">
        <v>17</v>
      </c>
      <c r="C13" s="23">
        <v>0</v>
      </c>
      <c r="D13" s="26">
        <v>209</v>
      </c>
      <c r="E13" s="92">
        <v>220</v>
      </c>
      <c r="F13" s="96">
        <v>11</v>
      </c>
    </row>
    <row r="14" spans="1:6" ht="15" thickBot="1">
      <c r="A14" s="52" t="s">
        <v>67</v>
      </c>
      <c r="B14" s="53" t="s">
        <v>9</v>
      </c>
      <c r="C14" s="54">
        <v>0</v>
      </c>
      <c r="D14" s="60">
        <v>218</v>
      </c>
      <c r="E14" s="93">
        <v>220</v>
      </c>
      <c r="F14" s="97">
        <v>2</v>
      </c>
    </row>
    <row r="15" spans="1:6" ht="13.5">
      <c r="A15" s="40" t="s">
        <v>70</v>
      </c>
      <c r="B15" s="62" t="s">
        <v>52</v>
      </c>
      <c r="C15" s="42">
        <v>0</v>
      </c>
      <c r="D15" s="48">
        <v>3</v>
      </c>
      <c r="E15" s="91">
        <v>90</v>
      </c>
      <c r="F15" s="95">
        <v>87</v>
      </c>
    </row>
    <row r="16" spans="1:6" ht="13.5">
      <c r="A16" s="50" t="s">
        <v>70</v>
      </c>
      <c r="B16" s="2" t="s">
        <v>53</v>
      </c>
      <c r="C16" s="23">
        <v>0</v>
      </c>
      <c r="D16" s="26">
        <v>10</v>
      </c>
      <c r="E16" s="92">
        <v>90</v>
      </c>
      <c r="F16" s="96">
        <v>80</v>
      </c>
    </row>
    <row r="17" spans="1:6" ht="13.5">
      <c r="A17" s="50" t="s">
        <v>70</v>
      </c>
      <c r="B17" s="1" t="s">
        <v>50</v>
      </c>
      <c r="C17" s="23">
        <v>0</v>
      </c>
      <c r="D17" s="26">
        <v>14</v>
      </c>
      <c r="E17" s="92">
        <v>90</v>
      </c>
      <c r="F17" s="96">
        <v>76</v>
      </c>
    </row>
    <row r="18" spans="1:6" ht="13.5">
      <c r="A18" s="50" t="s">
        <v>70</v>
      </c>
      <c r="B18" s="1" t="s">
        <v>51</v>
      </c>
      <c r="C18" s="23">
        <v>0</v>
      </c>
      <c r="D18" s="26">
        <v>15</v>
      </c>
      <c r="E18" s="92">
        <v>90</v>
      </c>
      <c r="F18" s="96">
        <v>75</v>
      </c>
    </row>
    <row r="19" spans="1:6" ht="13.5">
      <c r="A19" s="50" t="s">
        <v>70</v>
      </c>
      <c r="B19" s="2" t="s">
        <v>54</v>
      </c>
      <c r="C19" s="23">
        <v>0</v>
      </c>
      <c r="D19" s="26">
        <v>63</v>
      </c>
      <c r="E19" s="92">
        <v>90</v>
      </c>
      <c r="F19" s="96">
        <v>27</v>
      </c>
    </row>
    <row r="20" spans="1:6" ht="14.25" thickBot="1">
      <c r="A20" s="52" t="s">
        <v>70</v>
      </c>
      <c r="B20" s="66" t="s">
        <v>55</v>
      </c>
      <c r="C20" s="54">
        <v>0</v>
      </c>
      <c r="D20" s="60">
        <v>74</v>
      </c>
      <c r="E20" s="93">
        <v>90</v>
      </c>
      <c r="F20" s="97">
        <v>16</v>
      </c>
    </row>
    <row r="21" spans="1:6" ht="14.25">
      <c r="A21" s="40" t="s">
        <v>68</v>
      </c>
      <c r="B21" s="41" t="s">
        <v>26</v>
      </c>
      <c r="C21" s="42">
        <v>0</v>
      </c>
      <c r="D21" s="48">
        <v>73</v>
      </c>
      <c r="E21" s="91">
        <v>210</v>
      </c>
      <c r="F21" s="95">
        <v>137</v>
      </c>
    </row>
    <row r="22" spans="1:6" ht="14.25">
      <c r="A22" s="50" t="s">
        <v>68</v>
      </c>
      <c r="B22" s="16" t="s">
        <v>20</v>
      </c>
      <c r="C22" s="23">
        <v>0</v>
      </c>
      <c r="D22" s="26">
        <v>120</v>
      </c>
      <c r="E22" s="92">
        <v>210</v>
      </c>
      <c r="F22" s="96">
        <v>90</v>
      </c>
    </row>
    <row r="23" spans="1:6" ht="14.25">
      <c r="A23" s="50" t="s">
        <v>68</v>
      </c>
      <c r="B23" s="16" t="s">
        <v>28</v>
      </c>
      <c r="C23" s="23">
        <v>0</v>
      </c>
      <c r="D23" s="26">
        <v>120</v>
      </c>
      <c r="E23" s="92">
        <v>210</v>
      </c>
      <c r="F23" s="96">
        <v>90</v>
      </c>
    </row>
    <row r="24" spans="1:6" ht="14.25">
      <c r="A24" s="50" t="s">
        <v>68</v>
      </c>
      <c r="B24" s="16" t="s">
        <v>31</v>
      </c>
      <c r="C24" s="23">
        <v>0</v>
      </c>
      <c r="D24" s="26">
        <v>131</v>
      </c>
      <c r="E24" s="92">
        <v>210</v>
      </c>
      <c r="F24" s="96">
        <v>79</v>
      </c>
    </row>
    <row r="25" spans="1:6" ht="14.25">
      <c r="A25" s="50" t="s">
        <v>68</v>
      </c>
      <c r="B25" s="16" t="s">
        <v>21</v>
      </c>
      <c r="C25" s="23">
        <v>0</v>
      </c>
      <c r="D25" s="26">
        <v>159</v>
      </c>
      <c r="E25" s="92">
        <v>210</v>
      </c>
      <c r="F25" s="96">
        <v>51</v>
      </c>
    </row>
    <row r="26" spans="1:6" ht="14.25">
      <c r="A26" s="50" t="s">
        <v>68</v>
      </c>
      <c r="B26" s="16" t="s">
        <v>32</v>
      </c>
      <c r="C26" s="23">
        <v>0</v>
      </c>
      <c r="D26" s="26">
        <v>161</v>
      </c>
      <c r="E26" s="92">
        <v>210</v>
      </c>
      <c r="F26" s="96">
        <v>49</v>
      </c>
    </row>
    <row r="27" spans="1:6" ht="14.25">
      <c r="A27" s="50" t="s">
        <v>68</v>
      </c>
      <c r="B27" s="16" t="s">
        <v>24</v>
      </c>
      <c r="C27" s="23">
        <v>0</v>
      </c>
      <c r="D27" s="26">
        <v>176</v>
      </c>
      <c r="E27" s="92">
        <v>210</v>
      </c>
      <c r="F27" s="96">
        <v>34</v>
      </c>
    </row>
    <row r="28" spans="1:6" ht="14.25">
      <c r="A28" s="50" t="s">
        <v>68</v>
      </c>
      <c r="B28" s="16" t="s">
        <v>30</v>
      </c>
      <c r="C28" s="23">
        <v>0</v>
      </c>
      <c r="D28" s="26">
        <v>189</v>
      </c>
      <c r="E28" s="92">
        <v>210</v>
      </c>
      <c r="F28" s="96">
        <v>21</v>
      </c>
    </row>
    <row r="29" spans="1:6" ht="14.25">
      <c r="A29" s="50" t="s">
        <v>68</v>
      </c>
      <c r="B29" s="16" t="s">
        <v>27</v>
      </c>
      <c r="C29" s="23">
        <v>0</v>
      </c>
      <c r="D29" s="26">
        <v>190</v>
      </c>
      <c r="E29" s="92">
        <v>210</v>
      </c>
      <c r="F29" s="96">
        <v>20</v>
      </c>
    </row>
    <row r="30" spans="1:6" ht="14.25">
      <c r="A30" s="50" t="s">
        <v>68</v>
      </c>
      <c r="B30" s="16" t="s">
        <v>22</v>
      </c>
      <c r="C30" s="23">
        <v>0</v>
      </c>
      <c r="D30" s="26">
        <v>194</v>
      </c>
      <c r="E30" s="92">
        <v>210</v>
      </c>
      <c r="F30" s="96">
        <v>16</v>
      </c>
    </row>
    <row r="31" spans="1:6" ht="14.25">
      <c r="A31" s="50" t="s">
        <v>68</v>
      </c>
      <c r="B31" s="16" t="s">
        <v>25</v>
      </c>
      <c r="C31" s="23">
        <v>0</v>
      </c>
      <c r="D31" s="26">
        <v>206</v>
      </c>
      <c r="E31" s="92">
        <v>210</v>
      </c>
      <c r="F31" s="96">
        <v>4</v>
      </c>
    </row>
    <row r="32" spans="1:6" ht="14.25">
      <c r="A32" s="50" t="s">
        <v>68</v>
      </c>
      <c r="B32" s="16" t="s">
        <v>23</v>
      </c>
      <c r="C32" s="23">
        <v>0</v>
      </c>
      <c r="D32" s="26">
        <v>208</v>
      </c>
      <c r="E32" s="92">
        <v>210</v>
      </c>
      <c r="F32" s="96">
        <v>2</v>
      </c>
    </row>
    <row r="33" spans="1:6" ht="15" thickBot="1">
      <c r="A33" s="52" t="s">
        <v>68</v>
      </c>
      <c r="B33" s="67" t="s">
        <v>29</v>
      </c>
      <c r="C33" s="54">
        <v>0</v>
      </c>
      <c r="D33" s="60">
        <v>209</v>
      </c>
      <c r="E33" s="93">
        <v>210</v>
      </c>
      <c r="F33" s="97">
        <v>1</v>
      </c>
    </row>
    <row r="34" spans="1:6" ht="13.5">
      <c r="A34" s="40" t="s">
        <v>71</v>
      </c>
      <c r="B34" s="62" t="s">
        <v>59</v>
      </c>
      <c r="C34" s="42">
        <v>0</v>
      </c>
      <c r="D34" s="48">
        <v>12</v>
      </c>
      <c r="E34" s="91">
        <v>96</v>
      </c>
      <c r="F34" s="95">
        <v>84</v>
      </c>
    </row>
    <row r="35" spans="1:6" ht="13.5">
      <c r="A35" s="50" t="s">
        <v>71</v>
      </c>
      <c r="B35" s="2" t="s">
        <v>58</v>
      </c>
      <c r="C35" s="23">
        <v>0</v>
      </c>
      <c r="D35" s="26">
        <v>19</v>
      </c>
      <c r="E35" s="92">
        <v>96</v>
      </c>
      <c r="F35" s="96">
        <v>77</v>
      </c>
    </row>
    <row r="36" spans="1:6" ht="13.5">
      <c r="A36" s="50" t="s">
        <v>71</v>
      </c>
      <c r="B36" s="3" t="s">
        <v>56</v>
      </c>
      <c r="C36" s="23">
        <v>0</v>
      </c>
      <c r="D36" s="26">
        <v>23</v>
      </c>
      <c r="E36" s="92">
        <v>96</v>
      </c>
      <c r="F36" s="96">
        <v>73</v>
      </c>
    </row>
    <row r="37" spans="1:6" ht="13.5">
      <c r="A37" s="50" t="s">
        <v>71</v>
      </c>
      <c r="B37" s="2" t="s">
        <v>61</v>
      </c>
      <c r="C37" s="23">
        <v>0</v>
      </c>
      <c r="D37" s="26">
        <v>50</v>
      </c>
      <c r="E37" s="92">
        <v>96</v>
      </c>
      <c r="F37" s="96">
        <v>46</v>
      </c>
    </row>
    <row r="38" spans="1:6" ht="13.5">
      <c r="A38" s="50" t="s">
        <v>71</v>
      </c>
      <c r="B38" s="2" t="s">
        <v>62</v>
      </c>
      <c r="C38" s="23">
        <v>0</v>
      </c>
      <c r="D38" s="26">
        <v>55</v>
      </c>
      <c r="E38" s="92">
        <v>96</v>
      </c>
      <c r="F38" s="96">
        <v>41</v>
      </c>
    </row>
    <row r="39" spans="1:6" ht="13.5">
      <c r="A39" s="50" t="s">
        <v>71</v>
      </c>
      <c r="B39" s="2" t="s">
        <v>60</v>
      </c>
      <c r="C39" s="23">
        <v>0</v>
      </c>
      <c r="D39" s="26">
        <v>56</v>
      </c>
      <c r="E39" s="92">
        <v>96</v>
      </c>
      <c r="F39" s="96">
        <v>40</v>
      </c>
    </row>
    <row r="40" spans="1:6" ht="13.5">
      <c r="A40" s="50" t="s">
        <v>71</v>
      </c>
      <c r="B40" s="3" t="s">
        <v>63</v>
      </c>
      <c r="C40" s="23">
        <v>0</v>
      </c>
      <c r="D40" s="26">
        <v>60</v>
      </c>
      <c r="E40" s="92">
        <v>96</v>
      </c>
      <c r="F40" s="96">
        <v>36</v>
      </c>
    </row>
    <row r="41" spans="1:6" ht="14.25" thickBot="1">
      <c r="A41" s="52" t="s">
        <v>71</v>
      </c>
      <c r="B41" s="68" t="s">
        <v>57</v>
      </c>
      <c r="C41" s="54">
        <v>0</v>
      </c>
      <c r="D41" s="60">
        <v>86</v>
      </c>
      <c r="E41" s="93">
        <v>96</v>
      </c>
      <c r="F41" s="97">
        <v>10</v>
      </c>
    </row>
    <row r="42" spans="1:6" ht="13.5">
      <c r="A42" s="40" t="s">
        <v>69</v>
      </c>
      <c r="B42" s="69" t="s">
        <v>40</v>
      </c>
      <c r="C42" s="42">
        <v>3</v>
      </c>
      <c r="D42" s="48">
        <v>36</v>
      </c>
      <c r="E42" s="91">
        <v>298</v>
      </c>
      <c r="F42" s="95">
        <v>200</v>
      </c>
    </row>
    <row r="43" spans="1:6" ht="13.5">
      <c r="A43" s="50" t="s">
        <v>69</v>
      </c>
      <c r="B43" s="17" t="s">
        <v>39</v>
      </c>
      <c r="C43" s="23">
        <v>3</v>
      </c>
      <c r="D43" s="26">
        <v>47</v>
      </c>
      <c r="E43" s="92">
        <v>298</v>
      </c>
      <c r="F43" s="96">
        <v>200</v>
      </c>
    </row>
    <row r="44" spans="1:6" ht="13.5">
      <c r="A44" s="50" t="s">
        <v>69</v>
      </c>
      <c r="B44" s="17" t="s">
        <v>41</v>
      </c>
      <c r="C44" s="23">
        <v>2</v>
      </c>
      <c r="D44" s="26">
        <v>59</v>
      </c>
      <c r="E44" s="92">
        <v>298</v>
      </c>
      <c r="F44" s="96">
        <v>200</v>
      </c>
    </row>
    <row r="45" spans="1:6" ht="14.25">
      <c r="A45" s="50" t="s">
        <v>69</v>
      </c>
      <c r="B45" s="16" t="s">
        <v>34</v>
      </c>
      <c r="C45" s="23">
        <v>7</v>
      </c>
      <c r="D45" s="26">
        <v>100</v>
      </c>
      <c r="E45" s="92">
        <v>298</v>
      </c>
      <c r="F45" s="96">
        <v>198</v>
      </c>
    </row>
    <row r="46" spans="1:6" ht="13.5">
      <c r="A46" s="50" t="s">
        <v>69</v>
      </c>
      <c r="B46" s="17" t="s">
        <v>48</v>
      </c>
      <c r="C46" s="23">
        <v>0</v>
      </c>
      <c r="D46" s="26">
        <v>129</v>
      </c>
      <c r="E46" s="92">
        <v>298</v>
      </c>
      <c r="F46" s="96">
        <v>169</v>
      </c>
    </row>
    <row r="47" spans="1:6" ht="14.25">
      <c r="A47" s="50" t="s">
        <v>69</v>
      </c>
      <c r="B47" s="16" t="s">
        <v>36</v>
      </c>
      <c r="C47" s="23">
        <v>8</v>
      </c>
      <c r="D47" s="26">
        <v>136</v>
      </c>
      <c r="E47" s="92">
        <v>298</v>
      </c>
      <c r="F47" s="96">
        <v>162</v>
      </c>
    </row>
    <row r="48" spans="1:6" ht="14.25">
      <c r="A48" s="50" t="s">
        <v>69</v>
      </c>
      <c r="B48" s="16" t="s">
        <v>35</v>
      </c>
      <c r="C48" s="23">
        <v>1</v>
      </c>
      <c r="D48" s="26">
        <v>140</v>
      </c>
      <c r="E48" s="92">
        <v>298</v>
      </c>
      <c r="F48" s="96">
        <v>158</v>
      </c>
    </row>
    <row r="49" spans="1:6" ht="14.25">
      <c r="A49" s="50" t="s">
        <v>69</v>
      </c>
      <c r="B49" s="16" t="s">
        <v>37</v>
      </c>
      <c r="C49" s="23">
        <v>6</v>
      </c>
      <c r="D49" s="26">
        <v>144</v>
      </c>
      <c r="E49" s="92">
        <v>298</v>
      </c>
      <c r="F49" s="96">
        <v>154</v>
      </c>
    </row>
    <row r="50" spans="1:6" ht="13.5">
      <c r="A50" s="50" t="s">
        <v>69</v>
      </c>
      <c r="B50" s="17" t="s">
        <v>46</v>
      </c>
      <c r="C50" s="23">
        <v>2</v>
      </c>
      <c r="D50" s="26">
        <v>163</v>
      </c>
      <c r="E50" s="92">
        <v>298</v>
      </c>
      <c r="F50" s="96">
        <v>135</v>
      </c>
    </row>
    <row r="51" spans="1:6" ht="13.5">
      <c r="A51" s="50" t="s">
        <v>69</v>
      </c>
      <c r="B51" s="17" t="s">
        <v>45</v>
      </c>
      <c r="C51" s="23">
        <v>0</v>
      </c>
      <c r="D51" s="26">
        <v>195</v>
      </c>
      <c r="E51" s="92">
        <v>298</v>
      </c>
      <c r="F51" s="96">
        <v>103</v>
      </c>
    </row>
    <row r="52" spans="1:6" ht="14.25">
      <c r="A52" s="50" t="s">
        <v>69</v>
      </c>
      <c r="B52" s="16" t="s">
        <v>33</v>
      </c>
      <c r="C52" s="23">
        <v>6</v>
      </c>
      <c r="D52" s="26">
        <v>196</v>
      </c>
      <c r="E52" s="92">
        <v>298</v>
      </c>
      <c r="F52" s="96">
        <v>102</v>
      </c>
    </row>
    <row r="53" spans="1:6" ht="13.5">
      <c r="A53" s="50" t="s">
        <v>69</v>
      </c>
      <c r="B53" s="17" t="s">
        <v>47</v>
      </c>
      <c r="C53" s="23">
        <v>3</v>
      </c>
      <c r="D53" s="26">
        <v>212</v>
      </c>
      <c r="E53" s="92">
        <v>298</v>
      </c>
      <c r="F53" s="96">
        <v>86</v>
      </c>
    </row>
    <row r="54" spans="1:6" ht="14.25">
      <c r="A54" s="50" t="s">
        <v>69</v>
      </c>
      <c r="B54" s="16" t="s">
        <v>38</v>
      </c>
      <c r="C54" s="23">
        <v>3</v>
      </c>
      <c r="D54" s="26">
        <v>218</v>
      </c>
      <c r="E54" s="92">
        <v>298</v>
      </c>
      <c r="F54" s="96">
        <v>80</v>
      </c>
    </row>
    <row r="55" spans="1:6" ht="13.5">
      <c r="A55" s="50" t="s">
        <v>69</v>
      </c>
      <c r="B55" s="17" t="s">
        <v>42</v>
      </c>
      <c r="C55" s="23">
        <v>2</v>
      </c>
      <c r="D55" s="26">
        <v>256</v>
      </c>
      <c r="E55" s="92">
        <v>298</v>
      </c>
      <c r="F55" s="96">
        <v>42</v>
      </c>
    </row>
    <row r="56" spans="1:6" ht="14.25">
      <c r="A56" s="50" t="s">
        <v>69</v>
      </c>
      <c r="B56" s="16" t="s">
        <v>43</v>
      </c>
      <c r="C56" s="23">
        <v>3</v>
      </c>
      <c r="D56" s="26">
        <v>259</v>
      </c>
      <c r="E56" s="92">
        <v>298</v>
      </c>
      <c r="F56" s="96">
        <v>39</v>
      </c>
    </row>
    <row r="57" spans="1:6" ht="13.5">
      <c r="A57" s="50" t="s">
        <v>69</v>
      </c>
      <c r="B57" s="17" t="s">
        <v>44</v>
      </c>
      <c r="C57" s="23">
        <v>8</v>
      </c>
      <c r="D57" s="26">
        <v>283</v>
      </c>
      <c r="E57" s="92">
        <v>298</v>
      </c>
      <c r="F57" s="96">
        <v>15</v>
      </c>
    </row>
    <row r="58" spans="1:6" ht="14.25" thickBot="1">
      <c r="A58" s="52" t="s">
        <v>69</v>
      </c>
      <c r="B58" s="70" t="s">
        <v>49</v>
      </c>
      <c r="C58" s="54">
        <v>4</v>
      </c>
      <c r="D58" s="60">
        <v>296</v>
      </c>
      <c r="E58" s="93">
        <v>298</v>
      </c>
      <c r="F58" s="97">
        <v>2</v>
      </c>
    </row>
    <row r="59" spans="1:6" ht="13.5">
      <c r="A59" s="40" t="s">
        <v>72</v>
      </c>
      <c r="B59" s="62" t="s">
        <v>66</v>
      </c>
      <c r="C59" s="42">
        <v>2</v>
      </c>
      <c r="D59" s="48">
        <v>55</v>
      </c>
      <c r="E59" s="91">
        <v>118</v>
      </c>
      <c r="F59" s="95">
        <v>63</v>
      </c>
    </row>
    <row r="60" spans="1:6" ht="13.5">
      <c r="A60" s="50" t="s">
        <v>72</v>
      </c>
      <c r="B60" s="3" t="s">
        <v>64</v>
      </c>
      <c r="C60" s="23">
        <v>1</v>
      </c>
      <c r="D60" s="26">
        <v>85</v>
      </c>
      <c r="E60" s="92">
        <v>118</v>
      </c>
      <c r="F60" s="96">
        <v>33</v>
      </c>
    </row>
    <row r="61" spans="1:6" ht="14.25" thickBot="1">
      <c r="A61" s="52" t="s">
        <v>72</v>
      </c>
      <c r="B61" s="68" t="s">
        <v>65</v>
      </c>
      <c r="C61" s="54">
        <v>1</v>
      </c>
      <c r="D61" s="60">
        <v>103</v>
      </c>
      <c r="E61" s="93">
        <v>118</v>
      </c>
      <c r="F61" s="97">
        <v>15</v>
      </c>
    </row>
  </sheetData>
  <conditionalFormatting sqref="A1 A62:A65536">
    <cfRule type="cellIs" priority="1" dxfId="1" operator="equal" stopIfTrue="1">
      <formula>"M-A"</formula>
    </cfRule>
    <cfRule type="cellIs" priority="2" dxfId="2" operator="equal" stopIfTrue="1">
      <formula>"M-B"</formula>
    </cfRule>
    <cfRule type="cellIs" priority="3" dxfId="3" operator="equal" stopIfTrue="1">
      <formula>"M-C"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U61"/>
  <sheetViews>
    <sheetView workbookViewId="0" topLeftCell="A1">
      <selection activeCell="V10" sqref="V10"/>
    </sheetView>
  </sheetViews>
  <sheetFormatPr defaultColWidth="9.140625" defaultRowHeight="12.75"/>
  <cols>
    <col min="1" max="1" width="26.00390625" style="9" customWidth="1"/>
    <col min="2" max="19" width="5.140625" style="18" customWidth="1"/>
    <col min="20" max="20" width="8.140625" style="19" customWidth="1"/>
    <col min="21" max="21" width="8.140625" style="20" customWidth="1"/>
    <col min="22" max="16384" width="8.8515625" style="9" customWidth="1"/>
  </cols>
  <sheetData>
    <row r="1" spans="1:21" s="22" customFormat="1" ht="28.5" customHeight="1">
      <c r="A1" s="24" t="s">
        <v>0</v>
      </c>
      <c r="B1" s="108" t="s">
        <v>1</v>
      </c>
      <c r="C1" s="109"/>
      <c r="D1" s="109"/>
      <c r="E1" s="109"/>
      <c r="F1" s="109"/>
      <c r="G1" s="109"/>
      <c r="H1" s="108" t="s">
        <v>2</v>
      </c>
      <c r="I1" s="109"/>
      <c r="J1" s="109"/>
      <c r="K1" s="109"/>
      <c r="L1" s="109"/>
      <c r="M1" s="109"/>
      <c r="N1" s="108" t="s">
        <v>3</v>
      </c>
      <c r="O1" s="109"/>
      <c r="P1" s="109"/>
      <c r="Q1" s="109"/>
      <c r="R1" s="109"/>
      <c r="S1" s="109"/>
      <c r="T1" s="110" t="s">
        <v>5</v>
      </c>
      <c r="U1" s="25" t="s">
        <v>4</v>
      </c>
    </row>
    <row r="2" spans="1:21" ht="14.25">
      <c r="A2" s="99" t="s">
        <v>10</v>
      </c>
      <c r="B2" s="103">
        <v>171</v>
      </c>
      <c r="C2" s="103">
        <v>243</v>
      </c>
      <c r="D2" s="103">
        <v>245</v>
      </c>
      <c r="E2" s="103">
        <v>178</v>
      </c>
      <c r="F2" s="103">
        <v>175</v>
      </c>
      <c r="G2" s="103">
        <v>219</v>
      </c>
      <c r="H2" s="103">
        <v>182</v>
      </c>
      <c r="I2" s="103">
        <v>217</v>
      </c>
      <c r="J2" s="103">
        <v>234</v>
      </c>
      <c r="K2" s="103">
        <v>199</v>
      </c>
      <c r="L2" s="103">
        <v>235</v>
      </c>
      <c r="M2" s="103">
        <v>244</v>
      </c>
      <c r="N2" s="103">
        <v>237</v>
      </c>
      <c r="O2" s="103">
        <v>167</v>
      </c>
      <c r="P2" s="103">
        <v>214</v>
      </c>
      <c r="Q2" s="103">
        <v>180</v>
      </c>
      <c r="R2" s="103">
        <v>248</v>
      </c>
      <c r="S2" s="103">
        <v>145</v>
      </c>
      <c r="T2" s="104">
        <f>SUM(B2:S2)</f>
        <v>3733</v>
      </c>
      <c r="U2" s="105">
        <f>AVERAGE(B2:S2)</f>
        <v>207.38888888888889</v>
      </c>
    </row>
    <row r="3" spans="1:21" ht="14.25">
      <c r="A3" s="99" t="s">
        <v>11</v>
      </c>
      <c r="B3" s="106">
        <v>230</v>
      </c>
      <c r="C3" s="106">
        <v>164</v>
      </c>
      <c r="D3" s="106">
        <v>183</v>
      </c>
      <c r="E3" s="106">
        <v>160</v>
      </c>
      <c r="F3" s="106">
        <v>205</v>
      </c>
      <c r="G3" s="106">
        <v>225</v>
      </c>
      <c r="H3" s="106">
        <v>202</v>
      </c>
      <c r="I3" s="106">
        <v>269</v>
      </c>
      <c r="J3" s="106">
        <v>191</v>
      </c>
      <c r="K3" s="106">
        <v>245</v>
      </c>
      <c r="L3" s="106">
        <v>205</v>
      </c>
      <c r="M3" s="106">
        <v>230</v>
      </c>
      <c r="N3" s="106">
        <v>185</v>
      </c>
      <c r="O3" s="106">
        <v>188</v>
      </c>
      <c r="P3" s="106">
        <v>216</v>
      </c>
      <c r="Q3" s="106">
        <v>161</v>
      </c>
      <c r="R3" s="106">
        <v>170</v>
      </c>
      <c r="S3" s="106">
        <v>202</v>
      </c>
      <c r="T3" s="104">
        <f>SUM(B3:S3)</f>
        <v>3631</v>
      </c>
      <c r="U3" s="105">
        <f>AVERAGE(B3:S3)</f>
        <v>201.72222222222223</v>
      </c>
    </row>
    <row r="4" spans="1:21" ht="14.25">
      <c r="A4" s="100" t="s">
        <v>18</v>
      </c>
      <c r="B4" s="106">
        <v>189</v>
      </c>
      <c r="C4" s="106">
        <v>171</v>
      </c>
      <c r="D4" s="106">
        <v>194</v>
      </c>
      <c r="E4" s="106">
        <v>170</v>
      </c>
      <c r="F4" s="106">
        <v>181</v>
      </c>
      <c r="G4" s="103">
        <v>218</v>
      </c>
      <c r="H4" s="103">
        <v>147</v>
      </c>
      <c r="I4" s="103">
        <v>167</v>
      </c>
      <c r="J4" s="103">
        <v>257</v>
      </c>
      <c r="K4" s="103">
        <v>198</v>
      </c>
      <c r="L4" s="103">
        <v>173</v>
      </c>
      <c r="M4" s="103">
        <v>210</v>
      </c>
      <c r="N4" s="103">
        <v>220</v>
      </c>
      <c r="O4" s="103">
        <v>258</v>
      </c>
      <c r="P4" s="103">
        <v>179</v>
      </c>
      <c r="Q4" s="103">
        <v>199</v>
      </c>
      <c r="R4" s="103">
        <v>214</v>
      </c>
      <c r="S4" s="103">
        <v>167</v>
      </c>
      <c r="T4" s="104">
        <f>SUM(B4:S4)</f>
        <v>3512</v>
      </c>
      <c r="U4" s="105">
        <f>AVERAGE(B4:S4)</f>
        <v>195.11111111111111</v>
      </c>
    </row>
    <row r="5" spans="1:21" ht="13.5">
      <c r="A5" s="101" t="s">
        <v>52</v>
      </c>
      <c r="B5" s="106">
        <v>151</v>
      </c>
      <c r="C5" s="106">
        <v>200</v>
      </c>
      <c r="D5" s="106">
        <v>151</v>
      </c>
      <c r="E5" s="106">
        <v>181</v>
      </c>
      <c r="F5" s="106">
        <v>206</v>
      </c>
      <c r="G5" s="106">
        <v>184</v>
      </c>
      <c r="H5" s="106">
        <v>216</v>
      </c>
      <c r="I5" s="106">
        <v>194</v>
      </c>
      <c r="J5" s="106">
        <v>238</v>
      </c>
      <c r="K5" s="106">
        <v>215</v>
      </c>
      <c r="L5" s="106">
        <v>167</v>
      </c>
      <c r="M5" s="106">
        <v>161</v>
      </c>
      <c r="N5" s="106">
        <v>256</v>
      </c>
      <c r="O5" s="106">
        <v>202</v>
      </c>
      <c r="P5" s="106">
        <v>173</v>
      </c>
      <c r="Q5" s="106">
        <v>164</v>
      </c>
      <c r="R5" s="106">
        <v>213</v>
      </c>
      <c r="S5" s="106">
        <v>205</v>
      </c>
      <c r="T5" s="104">
        <f>SUM(B5:S5)</f>
        <v>3477</v>
      </c>
      <c r="U5" s="105">
        <f>AVERAGE(B5:S5)</f>
        <v>193.16666666666666</v>
      </c>
    </row>
    <row r="6" spans="1:21" ht="14.25">
      <c r="A6" s="99" t="s">
        <v>19</v>
      </c>
      <c r="B6" s="106">
        <v>162</v>
      </c>
      <c r="C6" s="106">
        <v>170</v>
      </c>
      <c r="D6" s="106">
        <v>200</v>
      </c>
      <c r="E6" s="106">
        <v>203</v>
      </c>
      <c r="F6" s="106">
        <v>217</v>
      </c>
      <c r="G6" s="106">
        <v>186</v>
      </c>
      <c r="H6" s="106">
        <v>195</v>
      </c>
      <c r="I6" s="106">
        <v>193</v>
      </c>
      <c r="J6" s="106">
        <v>181</v>
      </c>
      <c r="K6" s="106">
        <v>202</v>
      </c>
      <c r="L6" s="106">
        <v>185</v>
      </c>
      <c r="M6" s="106">
        <v>206</v>
      </c>
      <c r="N6" s="106">
        <v>209</v>
      </c>
      <c r="O6" s="106">
        <v>232</v>
      </c>
      <c r="P6" s="106">
        <v>180</v>
      </c>
      <c r="Q6" s="106">
        <v>201</v>
      </c>
      <c r="R6" s="106">
        <v>166</v>
      </c>
      <c r="S6" s="106">
        <v>169</v>
      </c>
      <c r="T6" s="104">
        <f>SUM(B6:S6)</f>
        <v>3457</v>
      </c>
      <c r="U6" s="105">
        <f>AVERAGE(B6:S6)</f>
        <v>192.05555555555554</v>
      </c>
    </row>
    <row r="7" spans="1:21" ht="13.5">
      <c r="A7" s="101" t="s">
        <v>40</v>
      </c>
      <c r="B7" s="106">
        <v>143</v>
      </c>
      <c r="C7" s="106">
        <v>203</v>
      </c>
      <c r="D7" s="106">
        <v>224</v>
      </c>
      <c r="E7" s="106">
        <v>214</v>
      </c>
      <c r="F7" s="106">
        <v>180</v>
      </c>
      <c r="G7" s="106">
        <v>187</v>
      </c>
      <c r="H7" s="106">
        <v>163</v>
      </c>
      <c r="I7" s="106">
        <v>257</v>
      </c>
      <c r="J7" s="106">
        <v>185</v>
      </c>
      <c r="K7" s="106">
        <v>160</v>
      </c>
      <c r="L7" s="106">
        <v>215</v>
      </c>
      <c r="M7" s="106">
        <v>172</v>
      </c>
      <c r="N7" s="106">
        <v>215</v>
      </c>
      <c r="O7" s="106">
        <v>171</v>
      </c>
      <c r="P7" s="106">
        <v>184</v>
      </c>
      <c r="Q7" s="106">
        <v>202</v>
      </c>
      <c r="R7" s="106">
        <v>179</v>
      </c>
      <c r="S7" s="106">
        <v>169</v>
      </c>
      <c r="T7" s="104">
        <f>SUM(B7:S7)</f>
        <v>3423</v>
      </c>
      <c r="U7" s="105">
        <f>AVERAGE(B7:S7)</f>
        <v>190.16666666666666</v>
      </c>
    </row>
    <row r="8" spans="1:21" ht="13.5">
      <c r="A8" s="101" t="s">
        <v>53</v>
      </c>
      <c r="B8" s="106">
        <v>169</v>
      </c>
      <c r="C8" s="106">
        <v>219</v>
      </c>
      <c r="D8" s="106">
        <v>209</v>
      </c>
      <c r="E8" s="106">
        <v>179</v>
      </c>
      <c r="F8" s="106">
        <v>217</v>
      </c>
      <c r="G8" s="106">
        <v>213</v>
      </c>
      <c r="H8" s="106">
        <v>169</v>
      </c>
      <c r="I8" s="106">
        <v>203</v>
      </c>
      <c r="J8" s="106">
        <v>159</v>
      </c>
      <c r="K8" s="106">
        <v>207</v>
      </c>
      <c r="L8" s="106">
        <v>204</v>
      </c>
      <c r="M8" s="106">
        <v>171</v>
      </c>
      <c r="N8" s="106">
        <v>151</v>
      </c>
      <c r="O8" s="106">
        <v>215</v>
      </c>
      <c r="P8" s="106">
        <v>208</v>
      </c>
      <c r="Q8" s="106">
        <v>182</v>
      </c>
      <c r="R8" s="106">
        <v>151</v>
      </c>
      <c r="S8" s="106">
        <v>179</v>
      </c>
      <c r="T8" s="104">
        <f>SUM(B8:S8)</f>
        <v>3405</v>
      </c>
      <c r="U8" s="105">
        <f>AVERAGE(B8:S8)</f>
        <v>189.16666666666666</v>
      </c>
    </row>
    <row r="9" spans="1:21" ht="13.5">
      <c r="A9" s="107" t="s">
        <v>8</v>
      </c>
      <c r="B9" s="103">
        <v>163</v>
      </c>
      <c r="C9" s="103">
        <v>212</v>
      </c>
      <c r="D9" s="103">
        <v>162</v>
      </c>
      <c r="E9" s="103">
        <v>138</v>
      </c>
      <c r="F9" s="103">
        <v>199</v>
      </c>
      <c r="G9" s="103">
        <v>181</v>
      </c>
      <c r="H9" s="103">
        <v>194</v>
      </c>
      <c r="I9" s="103">
        <v>188</v>
      </c>
      <c r="J9" s="103">
        <v>236</v>
      </c>
      <c r="K9" s="103">
        <v>143</v>
      </c>
      <c r="L9" s="103">
        <v>160</v>
      </c>
      <c r="M9" s="103">
        <v>159</v>
      </c>
      <c r="N9" s="103">
        <v>222</v>
      </c>
      <c r="O9" s="103">
        <v>167</v>
      </c>
      <c r="P9" s="103">
        <v>212</v>
      </c>
      <c r="Q9" s="103">
        <v>232</v>
      </c>
      <c r="R9" s="103">
        <v>211</v>
      </c>
      <c r="S9" s="103">
        <v>211</v>
      </c>
      <c r="T9" s="104">
        <f>SUM(B9:S9)</f>
        <v>3390</v>
      </c>
      <c r="U9" s="105">
        <f>AVERAGE(B9:S9)</f>
        <v>188.33333333333334</v>
      </c>
    </row>
    <row r="10" spans="1:21" ht="14.25">
      <c r="A10" s="99" t="s">
        <v>12</v>
      </c>
      <c r="B10" s="106">
        <v>113</v>
      </c>
      <c r="C10" s="106">
        <v>166</v>
      </c>
      <c r="D10" s="106">
        <v>149</v>
      </c>
      <c r="E10" s="106">
        <v>184</v>
      </c>
      <c r="F10" s="106">
        <v>189</v>
      </c>
      <c r="G10" s="106">
        <v>192</v>
      </c>
      <c r="H10" s="106">
        <v>181</v>
      </c>
      <c r="I10" s="106">
        <v>149</v>
      </c>
      <c r="J10" s="106">
        <v>245</v>
      </c>
      <c r="K10" s="106">
        <v>275</v>
      </c>
      <c r="L10" s="106">
        <v>213</v>
      </c>
      <c r="M10" s="106">
        <v>236</v>
      </c>
      <c r="N10" s="106">
        <v>214</v>
      </c>
      <c r="O10" s="106">
        <v>193</v>
      </c>
      <c r="P10" s="106">
        <v>158</v>
      </c>
      <c r="Q10" s="106">
        <v>184</v>
      </c>
      <c r="R10" s="106">
        <v>171</v>
      </c>
      <c r="S10" s="106">
        <v>174</v>
      </c>
      <c r="T10" s="104">
        <f>SUM(B10:S10)</f>
        <v>3386</v>
      </c>
      <c r="U10" s="105">
        <f>AVERAGE(B10:S10)</f>
        <v>188.11111111111111</v>
      </c>
    </row>
    <row r="11" spans="1:21" ht="13.5">
      <c r="A11" s="101" t="s">
        <v>39</v>
      </c>
      <c r="B11" s="106">
        <v>172</v>
      </c>
      <c r="C11" s="106">
        <v>183</v>
      </c>
      <c r="D11" s="106">
        <v>182</v>
      </c>
      <c r="E11" s="106">
        <v>205</v>
      </c>
      <c r="F11" s="106">
        <v>200</v>
      </c>
      <c r="G11" s="106">
        <v>219</v>
      </c>
      <c r="H11" s="106">
        <v>161</v>
      </c>
      <c r="I11" s="106">
        <v>145</v>
      </c>
      <c r="J11" s="106">
        <v>205</v>
      </c>
      <c r="K11" s="106">
        <v>223</v>
      </c>
      <c r="L11" s="106">
        <v>207</v>
      </c>
      <c r="M11" s="106">
        <v>223</v>
      </c>
      <c r="N11" s="106">
        <v>201</v>
      </c>
      <c r="O11" s="106">
        <v>180</v>
      </c>
      <c r="P11" s="106">
        <v>194</v>
      </c>
      <c r="Q11" s="106">
        <v>183</v>
      </c>
      <c r="R11" s="106">
        <v>151</v>
      </c>
      <c r="S11" s="106">
        <v>148</v>
      </c>
      <c r="T11" s="104">
        <f>SUM(B11:S11)</f>
        <v>3382</v>
      </c>
      <c r="U11" s="105">
        <f>AVERAGE(B11:S11)</f>
        <v>187.88888888888889</v>
      </c>
    </row>
    <row r="12" spans="1:21" ht="13.5">
      <c r="A12" s="107" t="s">
        <v>50</v>
      </c>
      <c r="B12" s="106">
        <v>166</v>
      </c>
      <c r="C12" s="106">
        <v>181</v>
      </c>
      <c r="D12" s="106">
        <v>161</v>
      </c>
      <c r="E12" s="106">
        <v>267</v>
      </c>
      <c r="F12" s="106">
        <v>193</v>
      </c>
      <c r="G12" s="106">
        <v>206</v>
      </c>
      <c r="H12" s="106">
        <v>171</v>
      </c>
      <c r="I12" s="106">
        <v>223</v>
      </c>
      <c r="J12" s="106">
        <v>199</v>
      </c>
      <c r="K12" s="106">
        <v>186</v>
      </c>
      <c r="L12" s="106">
        <v>168</v>
      </c>
      <c r="M12" s="106">
        <v>181</v>
      </c>
      <c r="N12" s="106">
        <v>189</v>
      </c>
      <c r="O12" s="106">
        <v>142</v>
      </c>
      <c r="P12" s="106">
        <v>160</v>
      </c>
      <c r="Q12" s="106">
        <v>203</v>
      </c>
      <c r="R12" s="106">
        <v>192</v>
      </c>
      <c r="S12" s="106">
        <v>190</v>
      </c>
      <c r="T12" s="104">
        <f>SUM(B12:S12)</f>
        <v>3378</v>
      </c>
      <c r="U12" s="105">
        <f>AVERAGE(B12:S12)</f>
        <v>187.66666666666666</v>
      </c>
    </row>
    <row r="13" spans="1:21" ht="13.5">
      <c r="A13" s="107" t="s">
        <v>51</v>
      </c>
      <c r="B13" s="106">
        <v>171</v>
      </c>
      <c r="C13" s="106">
        <v>170</v>
      </c>
      <c r="D13" s="106">
        <v>191</v>
      </c>
      <c r="E13" s="106">
        <v>200</v>
      </c>
      <c r="F13" s="106">
        <v>209</v>
      </c>
      <c r="G13" s="106">
        <v>147</v>
      </c>
      <c r="H13" s="106">
        <v>214</v>
      </c>
      <c r="I13" s="106">
        <v>186</v>
      </c>
      <c r="J13" s="106">
        <v>163</v>
      </c>
      <c r="K13" s="106">
        <v>170</v>
      </c>
      <c r="L13" s="106">
        <v>172</v>
      </c>
      <c r="M13" s="106">
        <v>163</v>
      </c>
      <c r="N13" s="106">
        <v>194</v>
      </c>
      <c r="O13" s="106">
        <v>185</v>
      </c>
      <c r="P13" s="106">
        <v>182</v>
      </c>
      <c r="Q13" s="106">
        <v>203</v>
      </c>
      <c r="R13" s="106">
        <v>255</v>
      </c>
      <c r="S13" s="106">
        <v>189</v>
      </c>
      <c r="T13" s="104">
        <f>SUM(B13:S13)</f>
        <v>3364</v>
      </c>
      <c r="U13" s="105">
        <f>AVERAGE(B13:S13)</f>
        <v>186.88888888888889</v>
      </c>
    </row>
    <row r="14" spans="1:21" ht="13.5">
      <c r="A14" s="101" t="s">
        <v>41</v>
      </c>
      <c r="B14" s="106">
        <v>208</v>
      </c>
      <c r="C14" s="106">
        <v>200</v>
      </c>
      <c r="D14" s="106">
        <v>180</v>
      </c>
      <c r="E14" s="106">
        <v>199</v>
      </c>
      <c r="F14" s="106">
        <v>168</v>
      </c>
      <c r="G14" s="106">
        <v>258</v>
      </c>
      <c r="H14" s="106">
        <v>188</v>
      </c>
      <c r="I14" s="106">
        <v>137</v>
      </c>
      <c r="J14" s="106">
        <v>169</v>
      </c>
      <c r="K14" s="106">
        <v>172</v>
      </c>
      <c r="L14" s="106">
        <v>178</v>
      </c>
      <c r="M14" s="106">
        <v>181</v>
      </c>
      <c r="N14" s="106">
        <v>149</v>
      </c>
      <c r="O14" s="106">
        <v>174</v>
      </c>
      <c r="P14" s="106">
        <v>223</v>
      </c>
      <c r="Q14" s="106">
        <v>242</v>
      </c>
      <c r="R14" s="106">
        <v>163</v>
      </c>
      <c r="S14" s="106">
        <v>164</v>
      </c>
      <c r="T14" s="104">
        <f>SUM(B14:S14)</f>
        <v>3353</v>
      </c>
      <c r="U14" s="105">
        <f>AVERAGE(B14:S14)</f>
        <v>186.27777777777777</v>
      </c>
    </row>
    <row r="15" spans="1:21" ht="14.25">
      <c r="A15" s="99" t="s">
        <v>13</v>
      </c>
      <c r="B15" s="106">
        <v>163</v>
      </c>
      <c r="C15" s="106">
        <v>165</v>
      </c>
      <c r="D15" s="106">
        <v>186</v>
      </c>
      <c r="E15" s="106">
        <v>223</v>
      </c>
      <c r="F15" s="106">
        <v>162</v>
      </c>
      <c r="G15" s="106">
        <v>179</v>
      </c>
      <c r="H15" s="106">
        <v>182</v>
      </c>
      <c r="I15" s="106">
        <v>183</v>
      </c>
      <c r="J15" s="106">
        <v>133</v>
      </c>
      <c r="K15" s="106">
        <v>186</v>
      </c>
      <c r="L15" s="106">
        <v>221</v>
      </c>
      <c r="M15" s="106">
        <v>215</v>
      </c>
      <c r="N15" s="106">
        <v>211</v>
      </c>
      <c r="O15" s="106">
        <v>176</v>
      </c>
      <c r="P15" s="106">
        <v>213</v>
      </c>
      <c r="Q15" s="106">
        <v>179</v>
      </c>
      <c r="R15" s="106">
        <v>188</v>
      </c>
      <c r="S15" s="106">
        <v>182</v>
      </c>
      <c r="T15" s="104">
        <f>SUM(B15:S15)</f>
        <v>3347</v>
      </c>
      <c r="U15" s="105">
        <f>AVERAGE(B15:S15)</f>
        <v>185.94444444444446</v>
      </c>
    </row>
    <row r="16" spans="1:21" ht="14.25">
      <c r="A16" s="99" t="s">
        <v>26</v>
      </c>
      <c r="B16" s="106">
        <v>200</v>
      </c>
      <c r="C16" s="106">
        <v>143</v>
      </c>
      <c r="D16" s="106">
        <v>211</v>
      </c>
      <c r="E16" s="106">
        <v>166</v>
      </c>
      <c r="F16" s="106">
        <v>158</v>
      </c>
      <c r="G16" s="106">
        <v>190</v>
      </c>
      <c r="H16" s="106">
        <v>189</v>
      </c>
      <c r="I16" s="106">
        <v>174</v>
      </c>
      <c r="J16" s="106">
        <v>179</v>
      </c>
      <c r="K16" s="106">
        <v>203</v>
      </c>
      <c r="L16" s="106">
        <v>195</v>
      </c>
      <c r="M16" s="106">
        <v>171</v>
      </c>
      <c r="N16" s="106">
        <v>196</v>
      </c>
      <c r="O16" s="106">
        <v>192</v>
      </c>
      <c r="P16" s="106">
        <v>175</v>
      </c>
      <c r="Q16" s="106">
        <v>169</v>
      </c>
      <c r="R16" s="106">
        <v>177</v>
      </c>
      <c r="S16" s="106">
        <v>192</v>
      </c>
      <c r="T16" s="104">
        <f>SUM(B16:S16)</f>
        <v>3280</v>
      </c>
      <c r="U16" s="105">
        <f>AVERAGE(B16:S16)</f>
        <v>182.22222222222223</v>
      </c>
    </row>
    <row r="17" spans="1:21" ht="13.5">
      <c r="A17" s="101" t="s">
        <v>48</v>
      </c>
      <c r="B17" s="106">
        <v>173</v>
      </c>
      <c r="C17" s="106">
        <v>218</v>
      </c>
      <c r="D17" s="106">
        <v>190</v>
      </c>
      <c r="E17" s="106">
        <v>164</v>
      </c>
      <c r="F17" s="106">
        <v>162</v>
      </c>
      <c r="G17" s="106">
        <v>190</v>
      </c>
      <c r="H17" s="106">
        <v>145</v>
      </c>
      <c r="I17" s="106">
        <v>157</v>
      </c>
      <c r="J17" s="106">
        <v>191</v>
      </c>
      <c r="K17" s="106">
        <v>182</v>
      </c>
      <c r="L17" s="106">
        <v>184</v>
      </c>
      <c r="M17" s="106">
        <v>181</v>
      </c>
      <c r="N17" s="106">
        <v>160</v>
      </c>
      <c r="O17" s="106">
        <v>180</v>
      </c>
      <c r="P17" s="106">
        <v>173</v>
      </c>
      <c r="Q17" s="106">
        <v>199</v>
      </c>
      <c r="R17" s="106">
        <v>165</v>
      </c>
      <c r="S17" s="106">
        <v>202</v>
      </c>
      <c r="T17" s="104">
        <f>SUM(B17:S17)</f>
        <v>3216</v>
      </c>
      <c r="U17" s="105">
        <f>AVERAGE(B17:S17)</f>
        <v>178.66666666666666</v>
      </c>
    </row>
    <row r="18" spans="1:21" ht="14.25">
      <c r="A18" s="99" t="s">
        <v>28</v>
      </c>
      <c r="B18" s="106">
        <v>184</v>
      </c>
      <c r="C18" s="106">
        <v>127</v>
      </c>
      <c r="D18" s="106">
        <v>161</v>
      </c>
      <c r="E18" s="106">
        <v>192</v>
      </c>
      <c r="F18" s="106">
        <v>140</v>
      </c>
      <c r="G18" s="106">
        <v>179</v>
      </c>
      <c r="H18" s="106">
        <v>161</v>
      </c>
      <c r="I18" s="106">
        <v>144</v>
      </c>
      <c r="J18" s="106">
        <v>189</v>
      </c>
      <c r="K18" s="106">
        <v>179</v>
      </c>
      <c r="L18" s="106">
        <v>167</v>
      </c>
      <c r="M18" s="106">
        <v>174</v>
      </c>
      <c r="N18" s="106">
        <v>164</v>
      </c>
      <c r="O18" s="106">
        <v>221</v>
      </c>
      <c r="P18" s="106">
        <v>192</v>
      </c>
      <c r="Q18" s="106">
        <v>213</v>
      </c>
      <c r="R18" s="106">
        <v>201</v>
      </c>
      <c r="S18" s="106">
        <v>193</v>
      </c>
      <c r="T18" s="104">
        <f>SUM(B18:S18)</f>
        <v>3181</v>
      </c>
      <c r="U18" s="105">
        <f>AVERAGE(B18:S18)</f>
        <v>176.72222222222223</v>
      </c>
    </row>
    <row r="19" spans="1:21" ht="14.25">
      <c r="A19" s="99" t="s">
        <v>20</v>
      </c>
      <c r="B19" s="106">
        <v>223</v>
      </c>
      <c r="C19" s="106">
        <v>156</v>
      </c>
      <c r="D19" s="106">
        <v>173</v>
      </c>
      <c r="E19" s="106">
        <v>147</v>
      </c>
      <c r="F19" s="106">
        <v>211</v>
      </c>
      <c r="G19" s="106">
        <v>184</v>
      </c>
      <c r="H19" s="106">
        <v>151</v>
      </c>
      <c r="I19" s="106">
        <v>159</v>
      </c>
      <c r="J19" s="106">
        <v>167</v>
      </c>
      <c r="K19" s="106">
        <v>172</v>
      </c>
      <c r="L19" s="106">
        <v>256</v>
      </c>
      <c r="M19" s="106">
        <v>228</v>
      </c>
      <c r="N19" s="106">
        <v>136</v>
      </c>
      <c r="O19" s="106">
        <v>156</v>
      </c>
      <c r="P19" s="106">
        <v>161</v>
      </c>
      <c r="Q19" s="106">
        <v>192</v>
      </c>
      <c r="R19" s="106">
        <v>159</v>
      </c>
      <c r="S19" s="106">
        <v>149</v>
      </c>
      <c r="T19" s="104">
        <f>SUM(B19:S19)</f>
        <v>3180</v>
      </c>
      <c r="U19" s="105">
        <f>AVERAGE(B19:S19)</f>
        <v>176.66666666666666</v>
      </c>
    </row>
    <row r="20" spans="1:21" ht="13.5">
      <c r="A20" s="101" t="s">
        <v>59</v>
      </c>
      <c r="B20" s="106">
        <v>150</v>
      </c>
      <c r="C20" s="106">
        <v>168</v>
      </c>
      <c r="D20" s="106">
        <v>189</v>
      </c>
      <c r="E20" s="106">
        <v>160</v>
      </c>
      <c r="F20" s="106">
        <v>174</v>
      </c>
      <c r="G20" s="106">
        <v>181</v>
      </c>
      <c r="H20" s="106">
        <v>163</v>
      </c>
      <c r="I20" s="106">
        <v>143</v>
      </c>
      <c r="J20" s="106">
        <v>179</v>
      </c>
      <c r="K20" s="106">
        <v>191</v>
      </c>
      <c r="L20" s="106">
        <v>176</v>
      </c>
      <c r="M20" s="106">
        <v>174</v>
      </c>
      <c r="N20" s="106">
        <v>158</v>
      </c>
      <c r="O20" s="106">
        <v>162</v>
      </c>
      <c r="P20" s="106">
        <v>155</v>
      </c>
      <c r="Q20" s="106">
        <v>204</v>
      </c>
      <c r="R20" s="106">
        <v>247</v>
      </c>
      <c r="S20" s="106">
        <v>202</v>
      </c>
      <c r="T20" s="104">
        <f>SUM(B20:S20)</f>
        <v>3176</v>
      </c>
      <c r="U20" s="105">
        <f>AVERAGE(B20:S20)</f>
        <v>176.44444444444446</v>
      </c>
    </row>
    <row r="21" spans="1:21" ht="14.25">
      <c r="A21" s="99" t="s">
        <v>35</v>
      </c>
      <c r="B21" s="106">
        <v>211</v>
      </c>
      <c r="C21" s="106">
        <v>197</v>
      </c>
      <c r="D21" s="106">
        <v>212</v>
      </c>
      <c r="E21" s="106">
        <v>160</v>
      </c>
      <c r="F21" s="106">
        <v>189</v>
      </c>
      <c r="G21" s="103">
        <v>188</v>
      </c>
      <c r="H21" s="103">
        <v>153</v>
      </c>
      <c r="I21" s="103">
        <v>142</v>
      </c>
      <c r="J21" s="103">
        <v>158</v>
      </c>
      <c r="K21" s="103">
        <v>155</v>
      </c>
      <c r="L21" s="103">
        <v>149</v>
      </c>
      <c r="M21" s="103">
        <v>181</v>
      </c>
      <c r="N21" s="103">
        <v>178</v>
      </c>
      <c r="O21" s="103">
        <v>188</v>
      </c>
      <c r="P21" s="103">
        <v>181</v>
      </c>
      <c r="Q21" s="103">
        <v>179</v>
      </c>
      <c r="R21" s="103">
        <v>171</v>
      </c>
      <c r="S21" s="103">
        <v>182</v>
      </c>
      <c r="T21" s="104">
        <f>SUM(B21:S21)</f>
        <v>3174</v>
      </c>
      <c r="U21" s="105">
        <f>AVERAGE(B21:S21)</f>
        <v>176.33333333333334</v>
      </c>
    </row>
    <row r="22" spans="1:21" ht="14.25">
      <c r="A22" s="99" t="s">
        <v>34</v>
      </c>
      <c r="B22" s="106">
        <v>159</v>
      </c>
      <c r="C22" s="106">
        <v>168</v>
      </c>
      <c r="D22" s="106">
        <v>142</v>
      </c>
      <c r="E22" s="106">
        <v>142</v>
      </c>
      <c r="F22" s="106">
        <v>191</v>
      </c>
      <c r="G22" s="106">
        <v>164</v>
      </c>
      <c r="H22" s="106">
        <v>187</v>
      </c>
      <c r="I22" s="106">
        <v>181</v>
      </c>
      <c r="J22" s="106">
        <v>211</v>
      </c>
      <c r="K22" s="106">
        <v>181</v>
      </c>
      <c r="L22" s="106">
        <v>198</v>
      </c>
      <c r="M22" s="106">
        <v>228</v>
      </c>
      <c r="N22" s="106">
        <v>123</v>
      </c>
      <c r="O22" s="106">
        <v>155</v>
      </c>
      <c r="P22" s="106">
        <v>170</v>
      </c>
      <c r="Q22" s="106">
        <v>190</v>
      </c>
      <c r="R22" s="106">
        <v>201</v>
      </c>
      <c r="S22" s="106">
        <v>177</v>
      </c>
      <c r="T22" s="104">
        <f>SUM(B22:S22)</f>
        <v>3168</v>
      </c>
      <c r="U22" s="105">
        <f>AVERAGE(B22:S22)</f>
        <v>176</v>
      </c>
    </row>
    <row r="23" spans="1:21" ht="14.25">
      <c r="A23" s="99" t="s">
        <v>31</v>
      </c>
      <c r="B23" s="106">
        <v>186</v>
      </c>
      <c r="C23" s="106">
        <v>189</v>
      </c>
      <c r="D23" s="106">
        <v>165</v>
      </c>
      <c r="E23" s="106">
        <v>171</v>
      </c>
      <c r="F23" s="106">
        <v>191</v>
      </c>
      <c r="G23" s="106">
        <v>184</v>
      </c>
      <c r="H23" s="106">
        <v>151</v>
      </c>
      <c r="I23" s="106">
        <v>158</v>
      </c>
      <c r="J23" s="106">
        <v>163</v>
      </c>
      <c r="K23" s="106">
        <v>137</v>
      </c>
      <c r="L23" s="106">
        <v>209</v>
      </c>
      <c r="M23" s="106">
        <v>194</v>
      </c>
      <c r="N23" s="106">
        <v>172</v>
      </c>
      <c r="O23" s="106">
        <v>155</v>
      </c>
      <c r="P23" s="106">
        <v>210</v>
      </c>
      <c r="Q23" s="106">
        <v>173</v>
      </c>
      <c r="R23" s="106">
        <v>185</v>
      </c>
      <c r="S23" s="106">
        <v>162</v>
      </c>
      <c r="T23" s="104">
        <f>SUM(B23:S23)</f>
        <v>3155</v>
      </c>
      <c r="U23" s="105">
        <f>AVERAGE(B23:S23)</f>
        <v>175.27777777777777</v>
      </c>
    </row>
    <row r="24" spans="1:21" ht="13.5">
      <c r="A24" s="107" t="s">
        <v>7</v>
      </c>
      <c r="B24" s="106">
        <v>167</v>
      </c>
      <c r="C24" s="106">
        <v>186</v>
      </c>
      <c r="D24" s="106">
        <v>185</v>
      </c>
      <c r="E24" s="106">
        <v>168</v>
      </c>
      <c r="F24" s="106">
        <v>209</v>
      </c>
      <c r="G24" s="106">
        <v>155</v>
      </c>
      <c r="H24" s="106">
        <v>169</v>
      </c>
      <c r="I24" s="106">
        <v>187</v>
      </c>
      <c r="J24" s="106">
        <v>147</v>
      </c>
      <c r="K24" s="106">
        <v>180</v>
      </c>
      <c r="L24" s="106">
        <v>188</v>
      </c>
      <c r="M24" s="106">
        <v>179</v>
      </c>
      <c r="N24" s="106">
        <v>177</v>
      </c>
      <c r="O24" s="106">
        <v>173</v>
      </c>
      <c r="P24" s="106">
        <v>165</v>
      </c>
      <c r="Q24" s="106">
        <v>184</v>
      </c>
      <c r="R24" s="106">
        <v>172</v>
      </c>
      <c r="S24" s="106">
        <v>142</v>
      </c>
      <c r="T24" s="104">
        <f>SUM(B24:S24)</f>
        <v>3133</v>
      </c>
      <c r="U24" s="105">
        <f>AVERAGE(B24:S24)</f>
        <v>174.05555555555554</v>
      </c>
    </row>
    <row r="25" spans="1:21" ht="14.25">
      <c r="A25" s="99" t="s">
        <v>15</v>
      </c>
      <c r="B25" s="106">
        <v>176</v>
      </c>
      <c r="C25" s="106">
        <v>139</v>
      </c>
      <c r="D25" s="106">
        <v>159</v>
      </c>
      <c r="E25" s="106">
        <v>213</v>
      </c>
      <c r="F25" s="106">
        <v>150</v>
      </c>
      <c r="G25" s="106">
        <v>181</v>
      </c>
      <c r="H25" s="106">
        <v>172</v>
      </c>
      <c r="I25" s="106">
        <v>170</v>
      </c>
      <c r="J25" s="106">
        <v>137</v>
      </c>
      <c r="K25" s="106">
        <v>269</v>
      </c>
      <c r="L25" s="106">
        <v>151</v>
      </c>
      <c r="M25" s="106">
        <v>175</v>
      </c>
      <c r="N25" s="106">
        <v>177</v>
      </c>
      <c r="O25" s="106">
        <v>175</v>
      </c>
      <c r="P25" s="106">
        <v>164</v>
      </c>
      <c r="Q25" s="106">
        <v>159</v>
      </c>
      <c r="R25" s="106">
        <v>170</v>
      </c>
      <c r="S25" s="106">
        <v>194</v>
      </c>
      <c r="T25" s="104">
        <f>SUM(B25:S25)</f>
        <v>3131</v>
      </c>
      <c r="U25" s="105">
        <f>AVERAGE(B25:S25)</f>
        <v>173.94444444444446</v>
      </c>
    </row>
    <row r="26" spans="1:21" ht="13.5">
      <c r="A26" s="101" t="s">
        <v>58</v>
      </c>
      <c r="B26" s="106">
        <v>147</v>
      </c>
      <c r="C26" s="106">
        <v>191</v>
      </c>
      <c r="D26" s="106">
        <v>150</v>
      </c>
      <c r="E26" s="106">
        <v>151</v>
      </c>
      <c r="F26" s="106">
        <v>164</v>
      </c>
      <c r="G26" s="106">
        <v>184</v>
      </c>
      <c r="H26" s="106">
        <v>179</v>
      </c>
      <c r="I26" s="106">
        <v>224</v>
      </c>
      <c r="J26" s="106">
        <v>205</v>
      </c>
      <c r="K26" s="106">
        <v>233</v>
      </c>
      <c r="L26" s="106">
        <v>170</v>
      </c>
      <c r="M26" s="106">
        <v>136</v>
      </c>
      <c r="N26" s="106">
        <v>156</v>
      </c>
      <c r="O26" s="106">
        <v>167</v>
      </c>
      <c r="P26" s="106">
        <v>189</v>
      </c>
      <c r="Q26" s="106">
        <v>137</v>
      </c>
      <c r="R26" s="106">
        <v>160</v>
      </c>
      <c r="S26" s="106">
        <v>168</v>
      </c>
      <c r="T26" s="104">
        <f>SUM(B26:S26)</f>
        <v>3111</v>
      </c>
      <c r="U26" s="105">
        <f>AVERAGE(B26:S26)</f>
        <v>172.83333333333334</v>
      </c>
    </row>
    <row r="27" spans="1:21" ht="14.25">
      <c r="A27" s="99" t="s">
        <v>37</v>
      </c>
      <c r="B27" s="106">
        <v>172</v>
      </c>
      <c r="C27" s="106">
        <v>154</v>
      </c>
      <c r="D27" s="106">
        <v>162</v>
      </c>
      <c r="E27" s="106">
        <v>178</v>
      </c>
      <c r="F27" s="106">
        <v>176</v>
      </c>
      <c r="G27" s="106">
        <v>196</v>
      </c>
      <c r="H27" s="106">
        <v>183</v>
      </c>
      <c r="I27" s="106">
        <v>155</v>
      </c>
      <c r="J27" s="106">
        <v>146</v>
      </c>
      <c r="K27" s="106">
        <v>183</v>
      </c>
      <c r="L27" s="106">
        <v>155</v>
      </c>
      <c r="M27" s="106">
        <v>154</v>
      </c>
      <c r="N27" s="106">
        <v>192</v>
      </c>
      <c r="O27" s="106">
        <v>176</v>
      </c>
      <c r="P27" s="106">
        <v>187</v>
      </c>
      <c r="Q27" s="106">
        <v>175</v>
      </c>
      <c r="R27" s="106">
        <v>167</v>
      </c>
      <c r="S27" s="106">
        <v>197</v>
      </c>
      <c r="T27" s="104">
        <f>SUM(B27:S27)</f>
        <v>3108</v>
      </c>
      <c r="U27" s="105">
        <f>AVERAGE(B27:S27)</f>
        <v>172.66666666666666</v>
      </c>
    </row>
    <row r="28" spans="1:21" ht="13.5">
      <c r="A28" s="101" t="s">
        <v>46</v>
      </c>
      <c r="B28" s="106">
        <v>138</v>
      </c>
      <c r="C28" s="106">
        <v>188</v>
      </c>
      <c r="D28" s="106">
        <v>193</v>
      </c>
      <c r="E28" s="106">
        <v>155</v>
      </c>
      <c r="F28" s="106">
        <v>164</v>
      </c>
      <c r="G28" s="106">
        <v>174</v>
      </c>
      <c r="H28" s="106">
        <v>157</v>
      </c>
      <c r="I28" s="106">
        <v>180</v>
      </c>
      <c r="J28" s="106">
        <v>139</v>
      </c>
      <c r="K28" s="106">
        <v>145</v>
      </c>
      <c r="L28" s="106">
        <v>153</v>
      </c>
      <c r="M28" s="106">
        <v>172</v>
      </c>
      <c r="N28" s="106">
        <v>192</v>
      </c>
      <c r="O28" s="106">
        <v>164</v>
      </c>
      <c r="P28" s="106">
        <v>180</v>
      </c>
      <c r="Q28" s="106">
        <v>221</v>
      </c>
      <c r="R28" s="106">
        <v>186</v>
      </c>
      <c r="S28" s="106">
        <v>185</v>
      </c>
      <c r="T28" s="104">
        <f>SUM(B28:S28)</f>
        <v>3086</v>
      </c>
      <c r="U28" s="105">
        <f>AVERAGE(B28:S28)</f>
        <v>171.44444444444446</v>
      </c>
    </row>
    <row r="29" spans="1:21" ht="14.25">
      <c r="A29" s="99" t="s">
        <v>36</v>
      </c>
      <c r="B29" s="103">
        <v>185</v>
      </c>
      <c r="C29" s="103">
        <v>210</v>
      </c>
      <c r="D29" s="103">
        <v>157</v>
      </c>
      <c r="E29" s="103">
        <v>126</v>
      </c>
      <c r="F29" s="103">
        <v>180</v>
      </c>
      <c r="G29" s="103">
        <v>166</v>
      </c>
      <c r="H29" s="103">
        <v>149</v>
      </c>
      <c r="I29" s="103">
        <v>148</v>
      </c>
      <c r="J29" s="103">
        <v>152</v>
      </c>
      <c r="K29" s="103">
        <v>161</v>
      </c>
      <c r="L29" s="103">
        <v>147</v>
      </c>
      <c r="M29" s="103">
        <v>183</v>
      </c>
      <c r="N29" s="103">
        <v>220</v>
      </c>
      <c r="O29" s="103">
        <v>160</v>
      </c>
      <c r="P29" s="103">
        <v>210</v>
      </c>
      <c r="Q29" s="103">
        <v>180</v>
      </c>
      <c r="R29" s="103">
        <v>166</v>
      </c>
      <c r="S29" s="103">
        <v>168</v>
      </c>
      <c r="T29" s="104">
        <f>SUM(B29:S29)</f>
        <v>3068</v>
      </c>
      <c r="U29" s="105">
        <f>AVERAGE(B29:S29)</f>
        <v>170.44444444444446</v>
      </c>
    </row>
    <row r="30" spans="1:21" ht="14.25">
      <c r="A30" s="99" t="s">
        <v>21</v>
      </c>
      <c r="B30" s="106">
        <v>158</v>
      </c>
      <c r="C30" s="106">
        <v>179</v>
      </c>
      <c r="D30" s="106">
        <v>158</v>
      </c>
      <c r="E30" s="106">
        <v>180</v>
      </c>
      <c r="F30" s="106">
        <v>158</v>
      </c>
      <c r="G30" s="106">
        <v>123</v>
      </c>
      <c r="H30" s="106">
        <v>214</v>
      </c>
      <c r="I30" s="106">
        <v>166</v>
      </c>
      <c r="J30" s="106">
        <v>181</v>
      </c>
      <c r="K30" s="106">
        <v>178</v>
      </c>
      <c r="L30" s="106">
        <v>206</v>
      </c>
      <c r="M30" s="106">
        <v>177</v>
      </c>
      <c r="N30" s="106">
        <v>115</v>
      </c>
      <c r="O30" s="106">
        <v>180</v>
      </c>
      <c r="P30" s="106">
        <v>171</v>
      </c>
      <c r="Q30" s="106">
        <v>188</v>
      </c>
      <c r="R30" s="106">
        <v>156</v>
      </c>
      <c r="S30" s="106">
        <v>179</v>
      </c>
      <c r="T30" s="104">
        <f>SUM(B30:S30)</f>
        <v>3067</v>
      </c>
      <c r="U30" s="105">
        <f>AVERAGE(B30:S30)</f>
        <v>170.38888888888889</v>
      </c>
    </row>
    <row r="31" spans="1:21" ht="13.5">
      <c r="A31" s="102" t="s">
        <v>56</v>
      </c>
      <c r="B31" s="106">
        <v>163</v>
      </c>
      <c r="C31" s="106">
        <v>163</v>
      </c>
      <c r="D31" s="106">
        <v>183</v>
      </c>
      <c r="E31" s="106">
        <v>163</v>
      </c>
      <c r="F31" s="106">
        <v>210</v>
      </c>
      <c r="G31" s="106">
        <v>161</v>
      </c>
      <c r="H31" s="106">
        <v>149</v>
      </c>
      <c r="I31" s="106">
        <v>146</v>
      </c>
      <c r="J31" s="106">
        <v>186</v>
      </c>
      <c r="K31" s="106">
        <v>163</v>
      </c>
      <c r="L31" s="106">
        <v>186</v>
      </c>
      <c r="M31" s="106">
        <v>159</v>
      </c>
      <c r="N31" s="106">
        <v>166</v>
      </c>
      <c r="O31" s="106">
        <v>168</v>
      </c>
      <c r="P31" s="106">
        <v>178</v>
      </c>
      <c r="Q31" s="106">
        <v>197</v>
      </c>
      <c r="R31" s="106">
        <v>136</v>
      </c>
      <c r="S31" s="106">
        <v>183</v>
      </c>
      <c r="T31" s="104">
        <f>SUM(B31:S31)</f>
        <v>3060</v>
      </c>
      <c r="U31" s="105">
        <f>AVERAGE(B31:S31)</f>
        <v>170</v>
      </c>
    </row>
    <row r="32" spans="1:21" ht="14.25">
      <c r="A32" s="100" t="s">
        <v>16</v>
      </c>
      <c r="B32" s="106">
        <v>110</v>
      </c>
      <c r="C32" s="106">
        <v>147</v>
      </c>
      <c r="D32" s="106">
        <v>171</v>
      </c>
      <c r="E32" s="106">
        <v>197</v>
      </c>
      <c r="F32" s="106">
        <v>209</v>
      </c>
      <c r="G32" s="106">
        <v>188</v>
      </c>
      <c r="H32" s="106">
        <v>157</v>
      </c>
      <c r="I32" s="106">
        <v>191</v>
      </c>
      <c r="J32" s="106">
        <v>170</v>
      </c>
      <c r="K32" s="106">
        <v>190</v>
      </c>
      <c r="L32" s="106">
        <v>180</v>
      </c>
      <c r="M32" s="106">
        <v>185</v>
      </c>
      <c r="N32" s="106">
        <v>151</v>
      </c>
      <c r="O32" s="106">
        <v>126</v>
      </c>
      <c r="P32" s="106">
        <v>134</v>
      </c>
      <c r="Q32" s="106">
        <v>189</v>
      </c>
      <c r="R32" s="106">
        <v>190</v>
      </c>
      <c r="S32" s="106">
        <v>166</v>
      </c>
      <c r="T32" s="104">
        <f>SUM(B32:S32)</f>
        <v>3051</v>
      </c>
      <c r="U32" s="105">
        <f>AVERAGE(B32:S32)</f>
        <v>169.5</v>
      </c>
    </row>
    <row r="33" spans="1:21" ht="14.25">
      <c r="A33" s="99" t="s">
        <v>32</v>
      </c>
      <c r="B33" s="106">
        <v>150</v>
      </c>
      <c r="C33" s="106">
        <v>145</v>
      </c>
      <c r="D33" s="106">
        <v>196</v>
      </c>
      <c r="E33" s="106">
        <v>156</v>
      </c>
      <c r="F33" s="106">
        <v>130</v>
      </c>
      <c r="G33" s="106">
        <v>149</v>
      </c>
      <c r="H33" s="106">
        <v>151</v>
      </c>
      <c r="I33" s="106">
        <v>165</v>
      </c>
      <c r="J33" s="106">
        <v>182</v>
      </c>
      <c r="K33" s="106">
        <v>218</v>
      </c>
      <c r="L33" s="106">
        <v>166</v>
      </c>
      <c r="M33" s="106">
        <v>167</v>
      </c>
      <c r="N33" s="106">
        <v>179</v>
      </c>
      <c r="O33" s="106">
        <v>169</v>
      </c>
      <c r="P33" s="106">
        <v>155</v>
      </c>
      <c r="Q33" s="106">
        <v>156</v>
      </c>
      <c r="R33" s="106">
        <v>195</v>
      </c>
      <c r="S33" s="106">
        <v>217</v>
      </c>
      <c r="T33" s="104">
        <f>SUM(B33:S33)</f>
        <v>3046</v>
      </c>
      <c r="U33" s="105">
        <f>AVERAGE(B33:S33)</f>
        <v>169.22222222222223</v>
      </c>
    </row>
    <row r="34" spans="1:21" ht="13.5">
      <c r="A34" s="101" t="s">
        <v>45</v>
      </c>
      <c r="B34" s="106">
        <v>137</v>
      </c>
      <c r="C34" s="106">
        <v>198</v>
      </c>
      <c r="D34" s="106">
        <v>131</v>
      </c>
      <c r="E34" s="106">
        <v>212</v>
      </c>
      <c r="F34" s="106">
        <v>157</v>
      </c>
      <c r="G34" s="106">
        <v>183</v>
      </c>
      <c r="H34" s="106">
        <v>153</v>
      </c>
      <c r="I34" s="106">
        <v>189</v>
      </c>
      <c r="J34" s="106">
        <v>199</v>
      </c>
      <c r="K34" s="106">
        <v>171</v>
      </c>
      <c r="L34" s="106">
        <v>155</v>
      </c>
      <c r="M34" s="106">
        <v>170</v>
      </c>
      <c r="N34" s="106">
        <v>178</v>
      </c>
      <c r="O34" s="106">
        <v>160</v>
      </c>
      <c r="P34" s="106">
        <v>161</v>
      </c>
      <c r="Q34" s="106">
        <v>161</v>
      </c>
      <c r="R34" s="106">
        <v>165</v>
      </c>
      <c r="S34" s="106">
        <v>150</v>
      </c>
      <c r="T34" s="104">
        <f>SUM(B34:S34)</f>
        <v>3030</v>
      </c>
      <c r="U34" s="105">
        <f>AVERAGE(B34:S34)</f>
        <v>168.33333333333334</v>
      </c>
    </row>
    <row r="35" spans="1:21" ht="14.25">
      <c r="A35" s="99" t="s">
        <v>24</v>
      </c>
      <c r="B35" s="106">
        <v>178</v>
      </c>
      <c r="C35" s="106">
        <v>155</v>
      </c>
      <c r="D35" s="106">
        <v>186</v>
      </c>
      <c r="E35" s="106">
        <v>170</v>
      </c>
      <c r="F35" s="106">
        <v>144</v>
      </c>
      <c r="G35" s="106">
        <v>169</v>
      </c>
      <c r="H35" s="106">
        <v>167</v>
      </c>
      <c r="I35" s="106">
        <v>168</v>
      </c>
      <c r="J35" s="106">
        <v>167</v>
      </c>
      <c r="K35" s="106">
        <v>205</v>
      </c>
      <c r="L35" s="106">
        <v>138</v>
      </c>
      <c r="M35" s="106">
        <v>170</v>
      </c>
      <c r="N35" s="106">
        <v>189</v>
      </c>
      <c r="O35" s="106">
        <v>136</v>
      </c>
      <c r="P35" s="106">
        <v>140</v>
      </c>
      <c r="Q35" s="106">
        <v>132</v>
      </c>
      <c r="R35" s="106">
        <v>167</v>
      </c>
      <c r="S35" s="106">
        <v>190</v>
      </c>
      <c r="T35" s="104">
        <f>SUM(B35:S35)</f>
        <v>2971</v>
      </c>
      <c r="U35" s="105">
        <f>AVERAGE(B35:S35)</f>
        <v>165.05555555555554</v>
      </c>
    </row>
    <row r="36" spans="1:21" ht="14.25">
      <c r="A36" s="99" t="s">
        <v>14</v>
      </c>
      <c r="B36" s="106">
        <v>172</v>
      </c>
      <c r="C36" s="106">
        <v>158</v>
      </c>
      <c r="D36" s="106">
        <v>187</v>
      </c>
      <c r="E36" s="106">
        <v>173</v>
      </c>
      <c r="F36" s="103">
        <v>192</v>
      </c>
      <c r="G36" s="103">
        <v>169</v>
      </c>
      <c r="H36" s="103">
        <v>162</v>
      </c>
      <c r="I36" s="103">
        <v>202</v>
      </c>
      <c r="J36" s="103">
        <v>168</v>
      </c>
      <c r="K36" s="103">
        <v>136</v>
      </c>
      <c r="L36" s="103">
        <v>158</v>
      </c>
      <c r="M36" s="103">
        <v>146</v>
      </c>
      <c r="N36" s="103">
        <v>139</v>
      </c>
      <c r="O36" s="103">
        <v>149</v>
      </c>
      <c r="P36" s="103">
        <v>144</v>
      </c>
      <c r="Q36" s="103">
        <v>169</v>
      </c>
      <c r="R36" s="103">
        <v>140</v>
      </c>
      <c r="S36" s="103">
        <v>185</v>
      </c>
      <c r="T36" s="104">
        <f>SUM(B36:S36)</f>
        <v>2949</v>
      </c>
      <c r="U36" s="105">
        <f>AVERAGE(B36:S36)</f>
        <v>163.83333333333334</v>
      </c>
    </row>
    <row r="37" spans="1:21" ht="13.5">
      <c r="A37" s="101" t="s">
        <v>47</v>
      </c>
      <c r="B37" s="106">
        <v>215</v>
      </c>
      <c r="C37" s="106">
        <v>154</v>
      </c>
      <c r="D37" s="106">
        <v>153</v>
      </c>
      <c r="E37" s="106">
        <v>147</v>
      </c>
      <c r="F37" s="106">
        <v>169</v>
      </c>
      <c r="G37" s="106">
        <v>131</v>
      </c>
      <c r="H37" s="106">
        <v>135</v>
      </c>
      <c r="I37" s="106">
        <v>140</v>
      </c>
      <c r="J37" s="106">
        <v>138</v>
      </c>
      <c r="K37" s="106">
        <v>156</v>
      </c>
      <c r="L37" s="106">
        <v>157</v>
      </c>
      <c r="M37" s="106">
        <v>156</v>
      </c>
      <c r="N37" s="106">
        <v>204</v>
      </c>
      <c r="O37" s="106">
        <v>178</v>
      </c>
      <c r="P37" s="106">
        <v>150</v>
      </c>
      <c r="Q37" s="106">
        <v>178</v>
      </c>
      <c r="R37" s="106">
        <v>196</v>
      </c>
      <c r="S37" s="106">
        <v>179</v>
      </c>
      <c r="T37" s="104">
        <f>SUM(B37:S37)</f>
        <v>2936</v>
      </c>
      <c r="U37" s="105">
        <f>AVERAGE(B37:S37)</f>
        <v>163.11111111111111</v>
      </c>
    </row>
    <row r="38" spans="1:21" ht="14.25">
      <c r="A38" s="99" t="s">
        <v>33</v>
      </c>
      <c r="B38" s="106">
        <v>167</v>
      </c>
      <c r="C38" s="106">
        <v>178</v>
      </c>
      <c r="D38" s="106">
        <v>139</v>
      </c>
      <c r="E38" s="106">
        <v>141</v>
      </c>
      <c r="F38" s="106">
        <v>205</v>
      </c>
      <c r="G38" s="106">
        <v>161</v>
      </c>
      <c r="H38" s="106">
        <v>143</v>
      </c>
      <c r="I38" s="106">
        <v>160</v>
      </c>
      <c r="J38" s="106">
        <v>237</v>
      </c>
      <c r="K38" s="106">
        <v>153</v>
      </c>
      <c r="L38" s="106">
        <v>192</v>
      </c>
      <c r="M38" s="106">
        <v>211</v>
      </c>
      <c r="N38" s="106">
        <v>173</v>
      </c>
      <c r="O38" s="106">
        <v>154</v>
      </c>
      <c r="P38" s="106">
        <v>144</v>
      </c>
      <c r="Q38" s="106">
        <v>120</v>
      </c>
      <c r="R38" s="106">
        <v>116</v>
      </c>
      <c r="S38" s="106">
        <v>127</v>
      </c>
      <c r="T38" s="104">
        <f>SUM(B38:S38)</f>
        <v>2921</v>
      </c>
      <c r="U38" s="105">
        <f>AVERAGE(B38:S38)</f>
        <v>162.27777777777777</v>
      </c>
    </row>
    <row r="39" spans="1:21" ht="13.5">
      <c r="A39" s="101" t="s">
        <v>61</v>
      </c>
      <c r="B39" s="106">
        <v>189</v>
      </c>
      <c r="C39" s="106">
        <v>161</v>
      </c>
      <c r="D39" s="106">
        <v>115</v>
      </c>
      <c r="E39" s="106">
        <v>176</v>
      </c>
      <c r="F39" s="106">
        <v>147</v>
      </c>
      <c r="G39" s="106">
        <v>153</v>
      </c>
      <c r="H39" s="106">
        <v>163</v>
      </c>
      <c r="I39" s="106">
        <v>176</v>
      </c>
      <c r="J39" s="106">
        <v>195</v>
      </c>
      <c r="K39" s="106">
        <v>177</v>
      </c>
      <c r="L39" s="106">
        <v>137</v>
      </c>
      <c r="M39" s="106">
        <v>187</v>
      </c>
      <c r="N39" s="106">
        <v>168</v>
      </c>
      <c r="O39" s="106">
        <v>146</v>
      </c>
      <c r="P39" s="106">
        <v>146</v>
      </c>
      <c r="Q39" s="106">
        <v>166</v>
      </c>
      <c r="R39" s="106">
        <v>149</v>
      </c>
      <c r="S39" s="106">
        <v>155</v>
      </c>
      <c r="T39" s="104">
        <f>SUM(B39:S39)</f>
        <v>2906</v>
      </c>
      <c r="U39" s="105">
        <f>AVERAGE(B39:S39)</f>
        <v>161.44444444444446</v>
      </c>
    </row>
    <row r="40" spans="1:21" ht="14.25">
      <c r="A40" s="99" t="s">
        <v>38</v>
      </c>
      <c r="B40" s="106">
        <v>201</v>
      </c>
      <c r="C40" s="106">
        <v>175</v>
      </c>
      <c r="D40" s="106">
        <v>124</v>
      </c>
      <c r="E40" s="106">
        <v>176</v>
      </c>
      <c r="F40" s="106">
        <v>157</v>
      </c>
      <c r="G40" s="106">
        <v>125</v>
      </c>
      <c r="H40" s="106">
        <v>178</v>
      </c>
      <c r="I40" s="106">
        <v>139</v>
      </c>
      <c r="J40" s="106">
        <v>216</v>
      </c>
      <c r="K40" s="106">
        <v>152</v>
      </c>
      <c r="L40" s="106">
        <v>164</v>
      </c>
      <c r="M40" s="106">
        <v>167</v>
      </c>
      <c r="N40" s="106">
        <v>145</v>
      </c>
      <c r="O40" s="106">
        <v>150</v>
      </c>
      <c r="P40" s="106">
        <v>138</v>
      </c>
      <c r="Q40" s="106">
        <v>129</v>
      </c>
      <c r="R40" s="106">
        <v>191</v>
      </c>
      <c r="S40" s="106">
        <v>178</v>
      </c>
      <c r="T40" s="104">
        <f>SUM(B40:S40)</f>
        <v>2905</v>
      </c>
      <c r="U40" s="105">
        <f>AVERAGE(B40:S40)</f>
        <v>161.38888888888889</v>
      </c>
    </row>
    <row r="41" spans="1:21" ht="14.25">
      <c r="A41" s="99" t="s">
        <v>30</v>
      </c>
      <c r="B41" s="106">
        <v>163</v>
      </c>
      <c r="C41" s="106">
        <v>164</v>
      </c>
      <c r="D41" s="106">
        <v>135</v>
      </c>
      <c r="E41" s="106">
        <v>176</v>
      </c>
      <c r="F41" s="106">
        <v>157</v>
      </c>
      <c r="G41" s="106">
        <v>162</v>
      </c>
      <c r="H41" s="106">
        <v>200</v>
      </c>
      <c r="I41" s="106">
        <v>156</v>
      </c>
      <c r="J41" s="106">
        <v>177</v>
      </c>
      <c r="K41" s="106">
        <v>128</v>
      </c>
      <c r="L41" s="106">
        <v>149</v>
      </c>
      <c r="M41" s="106">
        <v>173</v>
      </c>
      <c r="N41" s="106">
        <v>159</v>
      </c>
      <c r="O41" s="106">
        <v>106</v>
      </c>
      <c r="P41" s="106">
        <v>210</v>
      </c>
      <c r="Q41" s="106">
        <v>135</v>
      </c>
      <c r="R41" s="106">
        <v>161</v>
      </c>
      <c r="S41" s="106">
        <v>173</v>
      </c>
      <c r="T41" s="104">
        <f>SUM(B41:S41)</f>
        <v>2884</v>
      </c>
      <c r="U41" s="105">
        <f>AVERAGE(B41:S41)</f>
        <v>160.22222222222223</v>
      </c>
    </row>
    <row r="42" spans="1:21" ht="13.5">
      <c r="A42" s="101" t="s">
        <v>62</v>
      </c>
      <c r="B42" s="106">
        <v>165</v>
      </c>
      <c r="C42" s="106">
        <v>165</v>
      </c>
      <c r="D42" s="106">
        <v>181</v>
      </c>
      <c r="E42" s="106">
        <v>164</v>
      </c>
      <c r="F42" s="106">
        <v>135</v>
      </c>
      <c r="G42" s="106">
        <v>124</v>
      </c>
      <c r="H42" s="106">
        <v>144</v>
      </c>
      <c r="I42" s="106">
        <v>223</v>
      </c>
      <c r="J42" s="106">
        <v>168</v>
      </c>
      <c r="K42" s="106">
        <v>145</v>
      </c>
      <c r="L42" s="106">
        <v>157</v>
      </c>
      <c r="M42" s="106">
        <v>154</v>
      </c>
      <c r="N42" s="106">
        <v>144</v>
      </c>
      <c r="O42" s="106">
        <v>163</v>
      </c>
      <c r="P42" s="106">
        <v>145</v>
      </c>
      <c r="Q42" s="106">
        <v>163</v>
      </c>
      <c r="R42" s="106">
        <v>188</v>
      </c>
      <c r="S42" s="106">
        <v>143</v>
      </c>
      <c r="T42" s="104">
        <f>SUM(B42:S42)</f>
        <v>2871</v>
      </c>
      <c r="U42" s="105">
        <f>AVERAGE(B42:S42)</f>
        <v>159.5</v>
      </c>
    </row>
    <row r="43" spans="1:21" ht="14.25">
      <c r="A43" s="99" t="s">
        <v>27</v>
      </c>
      <c r="B43" s="106">
        <v>162</v>
      </c>
      <c r="C43" s="106">
        <v>154</v>
      </c>
      <c r="D43" s="106">
        <v>161</v>
      </c>
      <c r="E43" s="106">
        <v>130</v>
      </c>
      <c r="F43" s="106">
        <v>164</v>
      </c>
      <c r="G43" s="106">
        <v>162</v>
      </c>
      <c r="H43" s="106">
        <v>170</v>
      </c>
      <c r="I43" s="106">
        <v>217</v>
      </c>
      <c r="J43" s="106">
        <v>159</v>
      </c>
      <c r="K43" s="106">
        <v>142</v>
      </c>
      <c r="L43" s="106">
        <v>202</v>
      </c>
      <c r="M43" s="106">
        <v>124</v>
      </c>
      <c r="N43" s="106">
        <v>121</v>
      </c>
      <c r="O43" s="106">
        <v>157</v>
      </c>
      <c r="P43" s="106">
        <v>141</v>
      </c>
      <c r="Q43" s="106">
        <v>165</v>
      </c>
      <c r="R43" s="106">
        <v>181</v>
      </c>
      <c r="S43" s="106">
        <v>157</v>
      </c>
      <c r="T43" s="104">
        <f>SUM(B43:S43)</f>
        <v>2869</v>
      </c>
      <c r="U43" s="105">
        <f>AVERAGE(B43:S43)</f>
        <v>159.38888888888889</v>
      </c>
    </row>
    <row r="44" spans="1:21" ht="13.5">
      <c r="A44" s="101" t="s">
        <v>60</v>
      </c>
      <c r="B44" s="106">
        <v>136</v>
      </c>
      <c r="C44" s="106">
        <v>177</v>
      </c>
      <c r="D44" s="106">
        <v>169</v>
      </c>
      <c r="E44" s="106">
        <v>183</v>
      </c>
      <c r="F44" s="106">
        <v>167</v>
      </c>
      <c r="G44" s="106">
        <v>175</v>
      </c>
      <c r="H44" s="106">
        <v>127</v>
      </c>
      <c r="I44" s="106">
        <v>149</v>
      </c>
      <c r="J44" s="106">
        <v>187</v>
      </c>
      <c r="K44" s="106">
        <v>126</v>
      </c>
      <c r="L44" s="106">
        <v>176</v>
      </c>
      <c r="M44" s="106">
        <v>163</v>
      </c>
      <c r="N44" s="106">
        <v>159</v>
      </c>
      <c r="O44" s="106">
        <v>162</v>
      </c>
      <c r="P44" s="106">
        <v>149</v>
      </c>
      <c r="Q44" s="106">
        <v>155</v>
      </c>
      <c r="R44" s="106">
        <v>149</v>
      </c>
      <c r="S44" s="106">
        <v>149</v>
      </c>
      <c r="T44" s="104">
        <f>SUM(B44:S44)</f>
        <v>2858</v>
      </c>
      <c r="U44" s="105">
        <f>AVERAGE(B44:S44)</f>
        <v>158.77777777777777</v>
      </c>
    </row>
    <row r="45" spans="1:21" ht="13.5">
      <c r="A45" s="101" t="s">
        <v>66</v>
      </c>
      <c r="B45" s="106">
        <v>139</v>
      </c>
      <c r="C45" s="106">
        <v>160</v>
      </c>
      <c r="D45" s="106">
        <v>150</v>
      </c>
      <c r="E45" s="106">
        <v>155</v>
      </c>
      <c r="F45" s="106">
        <v>159</v>
      </c>
      <c r="G45" s="106">
        <v>153</v>
      </c>
      <c r="H45" s="106">
        <v>151</v>
      </c>
      <c r="I45" s="106">
        <v>140</v>
      </c>
      <c r="J45" s="106">
        <v>149</v>
      </c>
      <c r="K45" s="106">
        <v>156</v>
      </c>
      <c r="L45" s="106">
        <v>144</v>
      </c>
      <c r="M45" s="106">
        <v>197</v>
      </c>
      <c r="N45" s="106">
        <v>153</v>
      </c>
      <c r="O45" s="106">
        <v>186</v>
      </c>
      <c r="P45" s="106">
        <v>202</v>
      </c>
      <c r="Q45" s="106">
        <v>178</v>
      </c>
      <c r="R45" s="106">
        <v>133</v>
      </c>
      <c r="S45" s="106">
        <v>146</v>
      </c>
      <c r="T45" s="104">
        <f>SUM(B45:S45)</f>
        <v>2851</v>
      </c>
      <c r="U45" s="105">
        <f>AVERAGE(B45:S45)</f>
        <v>158.38888888888889</v>
      </c>
    </row>
    <row r="46" spans="1:21" ht="13.5">
      <c r="A46" s="101" t="s">
        <v>54</v>
      </c>
      <c r="B46" s="106">
        <v>189</v>
      </c>
      <c r="C46" s="106">
        <v>165</v>
      </c>
      <c r="D46" s="106">
        <v>145</v>
      </c>
      <c r="E46" s="106">
        <v>157</v>
      </c>
      <c r="F46" s="106">
        <v>120</v>
      </c>
      <c r="G46" s="106">
        <v>152</v>
      </c>
      <c r="H46" s="106">
        <v>144</v>
      </c>
      <c r="I46" s="106">
        <v>159</v>
      </c>
      <c r="J46" s="106">
        <v>164</v>
      </c>
      <c r="K46" s="106">
        <v>126</v>
      </c>
      <c r="L46" s="106">
        <v>162</v>
      </c>
      <c r="M46" s="106">
        <v>131</v>
      </c>
      <c r="N46" s="106">
        <v>207</v>
      </c>
      <c r="O46" s="106">
        <v>200</v>
      </c>
      <c r="P46" s="106">
        <v>149</v>
      </c>
      <c r="Q46" s="106">
        <v>147</v>
      </c>
      <c r="R46" s="106">
        <v>171</v>
      </c>
      <c r="S46" s="106">
        <v>158</v>
      </c>
      <c r="T46" s="104">
        <f>SUM(B46:S46)</f>
        <v>2846</v>
      </c>
      <c r="U46" s="105">
        <f>AVERAGE(B46:S46)</f>
        <v>158.11111111111111</v>
      </c>
    </row>
    <row r="47" spans="1:21" ht="13.5">
      <c r="A47" s="102" t="s">
        <v>63</v>
      </c>
      <c r="B47" s="106">
        <v>106</v>
      </c>
      <c r="C47" s="106">
        <v>152</v>
      </c>
      <c r="D47" s="106">
        <v>162</v>
      </c>
      <c r="E47" s="106">
        <v>142</v>
      </c>
      <c r="F47" s="106">
        <v>172</v>
      </c>
      <c r="G47" s="106">
        <v>161</v>
      </c>
      <c r="H47" s="106">
        <v>129</v>
      </c>
      <c r="I47" s="106">
        <v>202</v>
      </c>
      <c r="J47" s="106">
        <v>137</v>
      </c>
      <c r="K47" s="106">
        <v>154</v>
      </c>
      <c r="L47" s="106">
        <v>180</v>
      </c>
      <c r="M47" s="106">
        <v>178</v>
      </c>
      <c r="N47" s="106">
        <v>165</v>
      </c>
      <c r="O47" s="106">
        <v>136</v>
      </c>
      <c r="P47" s="106">
        <v>148</v>
      </c>
      <c r="Q47" s="106">
        <v>161</v>
      </c>
      <c r="R47" s="106">
        <v>176</v>
      </c>
      <c r="S47" s="106">
        <v>168</v>
      </c>
      <c r="T47" s="104">
        <f>SUM(B47:S47)</f>
        <v>2829</v>
      </c>
      <c r="U47" s="105">
        <f>AVERAGE(B47:S47)</f>
        <v>157.16666666666666</v>
      </c>
    </row>
    <row r="48" spans="1:21" ht="14.25">
      <c r="A48" s="99" t="s">
        <v>22</v>
      </c>
      <c r="B48" s="106">
        <v>159</v>
      </c>
      <c r="C48" s="106">
        <v>170</v>
      </c>
      <c r="D48" s="106">
        <v>158</v>
      </c>
      <c r="E48" s="106">
        <v>128</v>
      </c>
      <c r="F48" s="106">
        <v>115</v>
      </c>
      <c r="G48" s="106">
        <v>188</v>
      </c>
      <c r="H48" s="106">
        <v>144</v>
      </c>
      <c r="I48" s="106">
        <v>192</v>
      </c>
      <c r="J48" s="106">
        <v>159</v>
      </c>
      <c r="K48" s="106">
        <v>168</v>
      </c>
      <c r="L48" s="106">
        <v>177</v>
      </c>
      <c r="M48" s="106">
        <v>144</v>
      </c>
      <c r="N48" s="106">
        <v>134</v>
      </c>
      <c r="O48" s="106">
        <v>147</v>
      </c>
      <c r="P48" s="106">
        <v>153</v>
      </c>
      <c r="Q48" s="106">
        <v>150</v>
      </c>
      <c r="R48" s="106">
        <v>185</v>
      </c>
      <c r="S48" s="106">
        <v>137</v>
      </c>
      <c r="T48" s="104">
        <f>SUM(B48:S48)</f>
        <v>2808</v>
      </c>
      <c r="U48" s="105">
        <f>AVERAGE(B48:S48)</f>
        <v>156</v>
      </c>
    </row>
    <row r="49" spans="1:21" ht="13.5">
      <c r="A49" s="101" t="s">
        <v>42</v>
      </c>
      <c r="B49" s="106">
        <v>146</v>
      </c>
      <c r="C49" s="106">
        <v>155</v>
      </c>
      <c r="D49" s="106">
        <v>138</v>
      </c>
      <c r="E49" s="106">
        <v>142</v>
      </c>
      <c r="F49" s="106">
        <v>187</v>
      </c>
      <c r="G49" s="106">
        <v>180</v>
      </c>
      <c r="H49" s="106">
        <v>113</v>
      </c>
      <c r="I49" s="106">
        <v>141</v>
      </c>
      <c r="J49" s="106">
        <v>158</v>
      </c>
      <c r="K49" s="106">
        <v>129</v>
      </c>
      <c r="L49" s="106">
        <v>159</v>
      </c>
      <c r="M49" s="106">
        <v>169</v>
      </c>
      <c r="N49" s="106">
        <v>115</v>
      </c>
      <c r="O49" s="106">
        <v>153</v>
      </c>
      <c r="P49" s="106">
        <v>151</v>
      </c>
      <c r="Q49" s="106">
        <v>190</v>
      </c>
      <c r="R49" s="106">
        <v>130</v>
      </c>
      <c r="S49" s="106">
        <v>191</v>
      </c>
      <c r="T49" s="104">
        <f>SUM(B49:S49)</f>
        <v>2747</v>
      </c>
      <c r="U49" s="105">
        <f>AVERAGE(B49:S49)</f>
        <v>152.61111111111111</v>
      </c>
    </row>
    <row r="50" spans="1:21" ht="13.5">
      <c r="A50" s="102" t="s">
        <v>55</v>
      </c>
      <c r="B50" s="106">
        <v>152</v>
      </c>
      <c r="C50" s="106">
        <v>172</v>
      </c>
      <c r="D50" s="106">
        <v>152</v>
      </c>
      <c r="E50" s="106">
        <v>172</v>
      </c>
      <c r="F50" s="106">
        <v>144</v>
      </c>
      <c r="G50" s="106">
        <v>148</v>
      </c>
      <c r="H50" s="106">
        <v>124</v>
      </c>
      <c r="I50" s="106">
        <v>128</v>
      </c>
      <c r="J50" s="106">
        <v>164</v>
      </c>
      <c r="K50" s="106">
        <v>168</v>
      </c>
      <c r="L50" s="106">
        <v>145</v>
      </c>
      <c r="M50" s="106">
        <v>148</v>
      </c>
      <c r="N50" s="106">
        <v>167</v>
      </c>
      <c r="O50" s="106">
        <v>134</v>
      </c>
      <c r="P50" s="106">
        <v>145</v>
      </c>
      <c r="Q50" s="106">
        <v>167</v>
      </c>
      <c r="R50" s="106">
        <v>139</v>
      </c>
      <c r="S50" s="106">
        <v>162</v>
      </c>
      <c r="T50" s="104">
        <f>SUM(B50:S50)</f>
        <v>2731</v>
      </c>
      <c r="U50" s="105">
        <f>AVERAGE(B50:S50)</f>
        <v>151.72222222222223</v>
      </c>
    </row>
    <row r="51" spans="1:21" ht="14.25">
      <c r="A51" s="99" t="s">
        <v>43</v>
      </c>
      <c r="B51" s="106">
        <v>189</v>
      </c>
      <c r="C51" s="106">
        <v>174</v>
      </c>
      <c r="D51" s="106">
        <v>193</v>
      </c>
      <c r="E51" s="106">
        <v>149</v>
      </c>
      <c r="F51" s="106">
        <v>176</v>
      </c>
      <c r="G51" s="106">
        <v>166</v>
      </c>
      <c r="H51" s="106">
        <v>142</v>
      </c>
      <c r="I51" s="106">
        <v>165</v>
      </c>
      <c r="J51" s="106">
        <v>138</v>
      </c>
      <c r="K51" s="106">
        <v>115</v>
      </c>
      <c r="L51" s="106">
        <v>141</v>
      </c>
      <c r="M51" s="106">
        <v>131</v>
      </c>
      <c r="N51" s="106">
        <v>152</v>
      </c>
      <c r="O51" s="106">
        <v>179</v>
      </c>
      <c r="P51" s="106">
        <v>129</v>
      </c>
      <c r="Q51" s="106">
        <v>120</v>
      </c>
      <c r="R51" s="106">
        <v>127</v>
      </c>
      <c r="S51" s="106">
        <v>131</v>
      </c>
      <c r="T51" s="104">
        <f>SUM(B51:S51)</f>
        <v>2717</v>
      </c>
      <c r="U51" s="105">
        <f>AVERAGE(B51:S51)</f>
        <v>150.94444444444446</v>
      </c>
    </row>
    <row r="52" spans="1:21" ht="13.5">
      <c r="A52" s="102" t="s">
        <v>64</v>
      </c>
      <c r="B52" s="106">
        <v>172</v>
      </c>
      <c r="C52" s="106">
        <v>153</v>
      </c>
      <c r="D52" s="106">
        <v>118</v>
      </c>
      <c r="E52" s="106">
        <v>138</v>
      </c>
      <c r="F52" s="106">
        <v>114</v>
      </c>
      <c r="G52" s="106">
        <v>166</v>
      </c>
      <c r="H52" s="106">
        <v>154</v>
      </c>
      <c r="I52" s="106">
        <v>199</v>
      </c>
      <c r="J52" s="106">
        <v>165</v>
      </c>
      <c r="K52" s="106">
        <v>150</v>
      </c>
      <c r="L52" s="106">
        <v>148</v>
      </c>
      <c r="M52" s="106">
        <v>142</v>
      </c>
      <c r="N52" s="106">
        <v>119</v>
      </c>
      <c r="O52" s="106">
        <v>183</v>
      </c>
      <c r="P52" s="106">
        <v>150</v>
      </c>
      <c r="Q52" s="106">
        <v>107</v>
      </c>
      <c r="R52" s="106">
        <v>161</v>
      </c>
      <c r="S52" s="106">
        <v>164</v>
      </c>
      <c r="T52" s="104">
        <f>SUM(B52:S52)</f>
        <v>2703</v>
      </c>
      <c r="U52" s="105">
        <f>AVERAGE(B52:S52)</f>
        <v>150.16666666666666</v>
      </c>
    </row>
    <row r="53" spans="1:21" ht="14.25">
      <c r="A53" s="100" t="s">
        <v>17</v>
      </c>
      <c r="B53" s="106">
        <v>129</v>
      </c>
      <c r="C53" s="106">
        <v>111</v>
      </c>
      <c r="D53" s="106">
        <v>139</v>
      </c>
      <c r="E53" s="106">
        <v>154</v>
      </c>
      <c r="F53" s="106">
        <v>148</v>
      </c>
      <c r="G53" s="106">
        <v>163</v>
      </c>
      <c r="H53" s="106">
        <v>98</v>
      </c>
      <c r="I53" s="106">
        <v>157</v>
      </c>
      <c r="J53" s="106">
        <v>165</v>
      </c>
      <c r="K53" s="106">
        <v>147</v>
      </c>
      <c r="L53" s="106">
        <v>158</v>
      </c>
      <c r="M53" s="106">
        <v>160</v>
      </c>
      <c r="N53" s="106">
        <v>172</v>
      </c>
      <c r="O53" s="106">
        <v>146</v>
      </c>
      <c r="P53" s="106">
        <v>166</v>
      </c>
      <c r="Q53" s="106">
        <v>147</v>
      </c>
      <c r="R53" s="106">
        <v>169</v>
      </c>
      <c r="S53" s="106">
        <v>171</v>
      </c>
      <c r="T53" s="104">
        <f>SUM(B53:S53)</f>
        <v>2700</v>
      </c>
      <c r="U53" s="105">
        <f>AVERAGE(B53:S53)</f>
        <v>150</v>
      </c>
    </row>
    <row r="54" spans="1:21" ht="13.5">
      <c r="A54" s="101" t="s">
        <v>65</v>
      </c>
      <c r="B54" s="106">
        <v>152</v>
      </c>
      <c r="C54" s="106">
        <v>158</v>
      </c>
      <c r="D54" s="106">
        <v>132</v>
      </c>
      <c r="E54" s="106">
        <v>132</v>
      </c>
      <c r="F54" s="106">
        <v>127</v>
      </c>
      <c r="G54" s="106">
        <v>130</v>
      </c>
      <c r="H54" s="106">
        <v>121</v>
      </c>
      <c r="I54" s="106">
        <v>118</v>
      </c>
      <c r="J54" s="106">
        <v>146</v>
      </c>
      <c r="K54" s="106">
        <v>136</v>
      </c>
      <c r="L54" s="106">
        <v>125</v>
      </c>
      <c r="M54" s="106">
        <v>149</v>
      </c>
      <c r="N54" s="106">
        <v>181</v>
      </c>
      <c r="O54" s="106">
        <v>167</v>
      </c>
      <c r="P54" s="106">
        <v>143</v>
      </c>
      <c r="Q54" s="106">
        <v>130</v>
      </c>
      <c r="R54" s="106">
        <v>150</v>
      </c>
      <c r="S54" s="106">
        <v>128</v>
      </c>
      <c r="T54" s="104">
        <f>SUM(B54:S54)</f>
        <v>2525</v>
      </c>
      <c r="U54" s="105">
        <f>AVERAGE(B54:S54)</f>
        <v>140.27777777777777</v>
      </c>
    </row>
    <row r="55" spans="1:21" ht="13.5">
      <c r="A55" s="101" t="s">
        <v>57</v>
      </c>
      <c r="B55" s="106">
        <v>134</v>
      </c>
      <c r="C55" s="106">
        <v>131</v>
      </c>
      <c r="D55" s="106">
        <v>132</v>
      </c>
      <c r="E55" s="106">
        <v>148</v>
      </c>
      <c r="F55" s="106">
        <v>97</v>
      </c>
      <c r="G55" s="106">
        <v>137</v>
      </c>
      <c r="H55" s="106">
        <v>128</v>
      </c>
      <c r="I55" s="106">
        <v>137</v>
      </c>
      <c r="J55" s="106">
        <v>137</v>
      </c>
      <c r="K55" s="106">
        <v>134</v>
      </c>
      <c r="L55" s="106">
        <v>137</v>
      </c>
      <c r="M55" s="106">
        <v>159</v>
      </c>
      <c r="N55" s="106">
        <v>180</v>
      </c>
      <c r="O55" s="106">
        <v>142</v>
      </c>
      <c r="P55" s="106">
        <v>140</v>
      </c>
      <c r="Q55" s="106">
        <v>154</v>
      </c>
      <c r="R55" s="106">
        <v>139</v>
      </c>
      <c r="S55" s="106">
        <v>143</v>
      </c>
      <c r="T55" s="104">
        <f>SUM(B55:S55)</f>
        <v>2509</v>
      </c>
      <c r="U55" s="105">
        <f>AVERAGE(B55:S55)</f>
        <v>139.38888888888889</v>
      </c>
    </row>
    <row r="56" spans="1:21" ht="14.25">
      <c r="A56" s="99" t="s">
        <v>25</v>
      </c>
      <c r="B56" s="106">
        <v>142</v>
      </c>
      <c r="C56" s="106">
        <v>114</v>
      </c>
      <c r="D56" s="106">
        <v>92</v>
      </c>
      <c r="E56" s="106">
        <v>106</v>
      </c>
      <c r="F56" s="106">
        <v>130</v>
      </c>
      <c r="G56" s="106">
        <v>154</v>
      </c>
      <c r="H56" s="106">
        <v>144</v>
      </c>
      <c r="I56" s="106">
        <v>165</v>
      </c>
      <c r="J56" s="106">
        <v>180</v>
      </c>
      <c r="K56" s="106">
        <v>153</v>
      </c>
      <c r="L56" s="106">
        <v>156</v>
      </c>
      <c r="M56" s="106">
        <v>158</v>
      </c>
      <c r="N56" s="106">
        <v>130</v>
      </c>
      <c r="O56" s="106">
        <v>148</v>
      </c>
      <c r="P56" s="106">
        <v>152</v>
      </c>
      <c r="Q56" s="106">
        <v>113</v>
      </c>
      <c r="R56" s="106">
        <v>162</v>
      </c>
      <c r="S56" s="106">
        <v>101</v>
      </c>
      <c r="T56" s="104">
        <f>SUM(B56:S56)</f>
        <v>2500</v>
      </c>
      <c r="U56" s="105">
        <f>AVERAGE(B56:S56)</f>
        <v>138.88888888888889</v>
      </c>
    </row>
    <row r="57" spans="1:21" ht="13.5">
      <c r="A57" s="101" t="s">
        <v>44</v>
      </c>
      <c r="B57" s="106">
        <v>136</v>
      </c>
      <c r="C57" s="106">
        <v>139</v>
      </c>
      <c r="D57" s="106">
        <v>151</v>
      </c>
      <c r="E57" s="106">
        <v>169</v>
      </c>
      <c r="F57" s="106">
        <v>158</v>
      </c>
      <c r="G57" s="106">
        <v>153</v>
      </c>
      <c r="H57" s="106">
        <v>147</v>
      </c>
      <c r="I57" s="106">
        <v>113</v>
      </c>
      <c r="J57" s="106">
        <v>125</v>
      </c>
      <c r="K57" s="106">
        <v>134</v>
      </c>
      <c r="L57" s="106">
        <v>127</v>
      </c>
      <c r="M57" s="106">
        <v>163</v>
      </c>
      <c r="N57" s="106">
        <v>112</v>
      </c>
      <c r="O57" s="106">
        <v>131</v>
      </c>
      <c r="P57" s="106">
        <v>108</v>
      </c>
      <c r="Q57" s="106">
        <v>120</v>
      </c>
      <c r="R57" s="106">
        <v>123</v>
      </c>
      <c r="S57" s="106">
        <v>146</v>
      </c>
      <c r="T57" s="104">
        <f>SUM(B57:S57)</f>
        <v>2455</v>
      </c>
      <c r="U57" s="105">
        <f>AVERAGE(B57:S57)</f>
        <v>136.38888888888889</v>
      </c>
    </row>
    <row r="58" spans="1:21" ht="14.25">
      <c r="A58" s="99" t="s">
        <v>23</v>
      </c>
      <c r="B58" s="106">
        <v>109</v>
      </c>
      <c r="C58" s="106">
        <v>134</v>
      </c>
      <c r="D58" s="106">
        <v>115</v>
      </c>
      <c r="E58" s="106">
        <v>134</v>
      </c>
      <c r="F58" s="106">
        <v>160</v>
      </c>
      <c r="G58" s="106">
        <v>102</v>
      </c>
      <c r="H58" s="106">
        <v>139</v>
      </c>
      <c r="I58" s="106">
        <v>114</v>
      </c>
      <c r="J58" s="106">
        <v>148</v>
      </c>
      <c r="K58" s="106">
        <v>109</v>
      </c>
      <c r="L58" s="106">
        <v>165</v>
      </c>
      <c r="M58" s="106">
        <v>142</v>
      </c>
      <c r="N58" s="106">
        <v>149</v>
      </c>
      <c r="O58" s="106">
        <v>174</v>
      </c>
      <c r="P58" s="106">
        <v>109</v>
      </c>
      <c r="Q58" s="106">
        <v>115</v>
      </c>
      <c r="R58" s="106">
        <v>150</v>
      </c>
      <c r="S58" s="106">
        <v>150</v>
      </c>
      <c r="T58" s="104">
        <f>SUM(B58:S58)</f>
        <v>2418</v>
      </c>
      <c r="U58" s="105">
        <f>AVERAGE(B58:S58)</f>
        <v>134.33333333333334</v>
      </c>
    </row>
    <row r="59" spans="1:21" ht="14.25">
      <c r="A59" s="99" t="s">
        <v>29</v>
      </c>
      <c r="B59" s="106">
        <v>137</v>
      </c>
      <c r="C59" s="106">
        <v>126</v>
      </c>
      <c r="D59" s="106">
        <v>121</v>
      </c>
      <c r="E59" s="106">
        <v>157</v>
      </c>
      <c r="F59" s="106">
        <v>119</v>
      </c>
      <c r="G59" s="106">
        <v>119</v>
      </c>
      <c r="H59" s="106">
        <v>106</v>
      </c>
      <c r="I59" s="106">
        <v>159</v>
      </c>
      <c r="J59" s="106">
        <v>161</v>
      </c>
      <c r="K59" s="106">
        <v>145</v>
      </c>
      <c r="L59" s="106">
        <v>133</v>
      </c>
      <c r="M59" s="106">
        <v>150</v>
      </c>
      <c r="N59" s="106">
        <v>135</v>
      </c>
      <c r="O59" s="106">
        <v>145</v>
      </c>
      <c r="P59" s="106">
        <v>107</v>
      </c>
      <c r="Q59" s="106">
        <v>129</v>
      </c>
      <c r="R59" s="106">
        <v>110</v>
      </c>
      <c r="S59" s="106">
        <v>123</v>
      </c>
      <c r="T59" s="104">
        <f>SUM(B59:S59)</f>
        <v>2382</v>
      </c>
      <c r="U59" s="105">
        <f>AVERAGE(B59:S59)</f>
        <v>132.33333333333334</v>
      </c>
    </row>
    <row r="60" spans="1:21" ht="14.25">
      <c r="A60" s="100" t="s">
        <v>9</v>
      </c>
      <c r="B60" s="106">
        <v>171</v>
      </c>
      <c r="C60" s="106">
        <v>141</v>
      </c>
      <c r="D60" s="106">
        <v>165</v>
      </c>
      <c r="E60" s="106">
        <v>159</v>
      </c>
      <c r="F60" s="106">
        <v>64</v>
      </c>
      <c r="G60" s="106"/>
      <c r="H60" s="106">
        <v>114</v>
      </c>
      <c r="I60" s="106">
        <v>98</v>
      </c>
      <c r="J60" s="106">
        <v>116</v>
      </c>
      <c r="K60" s="106">
        <v>94</v>
      </c>
      <c r="L60" s="106">
        <v>112</v>
      </c>
      <c r="M60" s="106">
        <v>120</v>
      </c>
      <c r="N60" s="106">
        <v>107</v>
      </c>
      <c r="O60" s="106">
        <v>122</v>
      </c>
      <c r="P60" s="106">
        <v>130</v>
      </c>
      <c r="Q60" s="106">
        <v>134</v>
      </c>
      <c r="R60" s="106">
        <v>143</v>
      </c>
      <c r="S60" s="106">
        <v>109</v>
      </c>
      <c r="T60" s="104">
        <f>SUM(B60:S60)</f>
        <v>2099</v>
      </c>
      <c r="U60" s="105">
        <f>AVERAGE(B60:S60)</f>
        <v>123.47058823529412</v>
      </c>
    </row>
    <row r="61" spans="1:21" ht="13.5">
      <c r="A61" s="101" t="s">
        <v>49</v>
      </c>
      <c r="B61" s="106">
        <v>117</v>
      </c>
      <c r="C61" s="106">
        <v>144</v>
      </c>
      <c r="D61" s="106">
        <v>169</v>
      </c>
      <c r="E61" s="106">
        <v>105</v>
      </c>
      <c r="F61" s="106">
        <v>121</v>
      </c>
      <c r="G61" s="106">
        <v>112</v>
      </c>
      <c r="H61" s="106">
        <v>166</v>
      </c>
      <c r="I61" s="106">
        <v>145</v>
      </c>
      <c r="J61" s="106">
        <v>139</v>
      </c>
      <c r="K61" s="106">
        <v>153</v>
      </c>
      <c r="L61" s="106">
        <v>168</v>
      </c>
      <c r="M61" s="106">
        <v>182</v>
      </c>
      <c r="N61" s="106"/>
      <c r="O61" s="106"/>
      <c r="P61" s="106"/>
      <c r="Q61" s="106"/>
      <c r="R61" s="106"/>
      <c r="S61" s="106"/>
      <c r="T61" s="104">
        <f>SUM(B61:S61)</f>
        <v>1721</v>
      </c>
      <c r="U61" s="105">
        <f>AVERAGE(B61:S61)</f>
        <v>143.41666666666666</v>
      </c>
    </row>
  </sheetData>
  <mergeCells count="3">
    <mergeCell ref="B1:G1"/>
    <mergeCell ref="H1:M1"/>
    <mergeCell ref="N1:S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 4U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2013-06-30T10:49:10Z</dcterms:created>
  <dcterms:modified xsi:type="dcterms:W3CDTF">2015-06-29T18:15:12Z</dcterms:modified>
  <cp:category/>
  <cp:version/>
  <cp:contentType/>
  <cp:contentStatus/>
</cp:coreProperties>
</file>